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C:\Users\neorantes\Desktop\INFORMACIÓN PÚBLICA 2022\2022\OFICIO INFORMACION PUBLICA DE OFICIO\010 OCTUBRE\"/>
    </mc:Choice>
  </mc:AlternateContent>
  <xr:revisionPtr revIDLastSave="0" documentId="8_{8DB473B6-F5FA-47C6-9675-AA4ABD867BF1}" xr6:coauthVersionLast="36" xr6:coauthVersionMax="36" xr10:uidLastSave="{00000000-0000-0000-0000-000000000000}"/>
  <bookViews>
    <workbookView showHorizontalScroll="0" showVerticalScroll="0" showSheetTabs="0" xWindow="0" yWindow="0" windowWidth="28800" windowHeight="12225" tabRatio="500" xr2:uid="{00000000-000D-0000-FFFF-FFFF00000000}"/>
  </bookViews>
  <sheets>
    <sheet name="Hoja2" sheetId="3" r:id="rId1"/>
  </sheets>
  <definedNames>
    <definedName name="_xlnm._FilterDatabase" localSheetId="0" hidden="1">Hoja2!$A$18:$G$18</definedName>
    <definedName name="_xlnm.Print_Area" localSheetId="0">Hoja2!$A$1:$G$77</definedName>
    <definedName name="_xlnm.Print_Titles" localSheetId="0">Hoja2!$8:$16</definedName>
  </definedNames>
  <calcPr calcId="191029"/>
</workbook>
</file>

<file path=xl/calcChain.xml><?xml version="1.0" encoding="utf-8"?>
<calcChain xmlns="http://schemas.openxmlformats.org/spreadsheetml/2006/main">
  <c r="D77" i="3" l="1"/>
  <c r="D76" i="3"/>
  <c r="D75" i="3"/>
  <c r="D74" i="3"/>
  <c r="D73" i="3"/>
  <c r="D72" i="3"/>
  <c r="D71" i="3"/>
  <c r="D70" i="3"/>
  <c r="D69" i="3"/>
  <c r="D68" i="3" l="1"/>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alcChain>
</file>

<file path=xl/sharedStrings.xml><?xml version="1.0" encoding="utf-8"?>
<sst xmlns="http://schemas.openxmlformats.org/spreadsheetml/2006/main" count="132" uniqueCount="104">
  <si>
    <t>NIT</t>
  </si>
  <si>
    <t>PROVEEDOR</t>
  </si>
  <si>
    <t>CANTIDAD</t>
  </si>
  <si>
    <t>FECHA</t>
  </si>
  <si>
    <t>PRECIO UNITARIO</t>
  </si>
  <si>
    <t>MONTO TOTAL</t>
  </si>
  <si>
    <t>(Artículo 10, numeral 22, Ley de Acceso a la Información Pública)</t>
  </si>
  <si>
    <t>DESCRIPCIÓN DE LA COMPRA</t>
  </si>
  <si>
    <t>DIRECCIÓN SUPERIOR</t>
  </si>
  <si>
    <t xml:space="preserve">UNIDAD PARA LA PREVENCIÓN COMUNITARIA DE LA VIOLENCIA </t>
  </si>
  <si>
    <t>Responsable de actualización de información: Saúl Antonio Ruano Rivas</t>
  </si>
  <si>
    <t>CAMPUS TECNOLÓGICO, S.A.</t>
  </si>
  <si>
    <t>Jefe del Departamento Administrativo Financiero: Jennifer Pamela Cancinos González de Sontay</t>
  </si>
  <si>
    <t>TELECOMUNCACIONES DE GUATEMALA, S.A.</t>
  </si>
  <si>
    <t>BANQUETES DE GUATEMALA, S.A.</t>
  </si>
  <si>
    <t>Fecha de actualizacion: 31/10/2022</t>
  </si>
  <si>
    <t>COMPRAS DIRECTAS DE OCTUBRE 2022</t>
  </si>
  <si>
    <t>REINTEGRO POR PAGO DE SERVICIO DE ENERGÍA ELÉCTRICA PARA EL FUNCIONAMIENTO DEL EQUIPO Y LAS INSTALACIONES DE LAS OFICINAS DE LA UNIDAD PARA LA PREVENCIÓN COMUNITARIA DE LA VIOLENCIA QUE SE ENCUENTRAN EN EL EDIFICIO TEC CORRESPONDIENTE AL MES DE AGOSTO. SEGÚN PEDIDO Y REMESA NO. 525</t>
  </si>
  <si>
    <t>COMPRA DE INSUMOS CON EL OBJETIVO DE SER CONSUMIDOS EN COORDINACIÓN GENERAL DE ESTA UNIDAD PARA LA PREVENCIÓN COMUNITARIA DE LA VIOLENCIA,  EN VIRTUD QUE EN EL DESPACHO DE COORDINACIÓN GENERAL SE ATIENDEN VISITAS DE AUTORIDADES MINISTERIALES E INTERINSTITUCIONALES, ASÍ COMO MIEMBROS DEL CONGRESO DE LA REPUBLICA DE GUATEMALA. SEGÚN PEDIDO Y REMESA NO. 523</t>
  </si>
  <si>
    <t>PAGO POR SERVICIO DE ATENCIÓN Y PROTOCOLO QUE INCLUYO 500 BOQUITAS GOURMET SALADAS, 300 BOQUITAS GOURMET DULCES, 150 AGUAS GASEOSAS, SERVICIO DE MESEROS, MOBILIARIO, CRISTALERÍA, MANTELERIA, AUDIO Y EL SALÓN PARA 50 PERSONAS, EN DONDE SE REALIZÓ EL LANZAMIENTO DE LAS NUEVAS INSTALACIONES DEL PROGRAMA DE PREVENCIÓN Y ERRADICACIÓN DE LA VIOLENCIA INTRAFAMILIAR -PROPEVI- Y EL ESPACIO AMIGOS DE LA LACTANCIA MATERNA.  SEGÚN PEDIDO Y REMESA NO. 530</t>
  </si>
  <si>
    <t>COMPRA DE PINCELES Y BROCHAS QUE SERÁN UTILIZADOS EN "ESCUELAS DE VACACIONES 2022" A FIN DE PROMOVER EN NIÑOS, NIÑAS, ADOLESCENTES Y JOVENES, EL USO POSITIVO  DEL TIEMPO LIBRE A TRAVÉS DE ACTIVIDADESD FORMATIVAS, ARTÍSTICAS, RECREATIVAS Y LÚDICAS.  LA ACTIVIDAD SE REALIZARÁ EN DIEZ CENTROS EDUCATIVOS, A PARTIR DEL 02 AL 30 DE NOVIEMBRE DE 2022. SEGÚN PEDIDO Y REMESA NO. 535.</t>
  </si>
  <si>
    <t>COMPRA DE CINCO MIL DADOS EDUCATIVOS, LOS CUALES SERÁN UTILIZADOS EN EL PROYECTO "PREVIENE Y CONVIVE", DURANTE LOS MESES DE AGOSTO A DICIEMBRE DEL PRESENTE AÑO, CON EL OBJETIVO DE FORTALECER LA PRÁCTICA DE VALORES EN LA VIDA COTIDIANA DE NIÑOS, NIÑAS Y ADOLESCENTES DEL DEPARTAMENTO DE GUATEMALA. . SEGÚN PEDIDO Y REMESA NO. 536.</t>
  </si>
  <si>
    <t>COMPRA DE MIL JUEGOS DE MEMORIA LOS CUALES FUERON PROPORCIONADOS EN LAS DISTINTAS ACTIVIDADES LÚDICAS E INFORMATIVAS EN ATENCIÓN A  NIÑOS, NIÑAS Y ADOLESCENTES QUE PARTICIPARÁN EN LOS PROCESOS DE SENSIBILIZACION Y CAPACITACIONES EN TEMAS DE PREVENCIÓN DE LA VIOLENCIA A NIVEL NACIONAL, DURANTE LOS MESES DE AGOSTO A DICIEMBRE DEL AÑO 2022.  SEGÚN PEDIDO Y REMESA NO. 537.</t>
  </si>
  <si>
    <t>COMPRA DE 410 BOLSAS DE 100 GLOBOS CADA UNA DE VARIOS DISEÑOS LOS CUALES SERÁN ENTREGADOS EN LAS FERIAS POSTERIORES AL LANZAMIENTO DE LA CAMPAÑA "FERIA DE LA PREVENCIÓN", ESTOS SE UTILIZARAN A TRAVEZ DE LA TECNICA DE GLOBOFLEXIA PARA LOS NIÑOS, NIÑAS Y ADOLESCENTES, JOVENES Y ADULTOS QUE PARTICIPARAN EN LAS ACTIVIDADES DE PREVENCIÓN DE LA VIOLENCIA QUE SE DESARROLLE EN EL MARCO DE LA FERIA DE LA PREVENCION.   LAS FERIAS DE LA PREVENCIÓN SE REALIZARAN EN DIFERENTES ZONAS PRIORIZADAS DE ALTA INCIDENCIA DELICTIVA.  SEGÚN PEDIDO Y REMESA NO. 538.</t>
  </si>
  <si>
    <t>REINTEGRO POR PAGO DE SERVICIO DE AGUA POTABLE DENTRO DE LAS INSTALACINES DE LA UNIDAD PARA LA PREVENCIÓN COMUNITARIA DE LA VIOLENCIA, UBICADO EN LA ZONA 4 DE LA CIUDAD CAPITAL PARA EL USO DE TODO EL PERSONAL DEL LUGAR, CORRESPONDIENTE AL MES DE AGOSTO DEL PRESENTE AÑO. SEGÚN PEDIDO Y REMESA NO. 531</t>
  </si>
  <si>
    <t>PAGO POR SERVICIO DE ATENCION Y PROTOCOLO DE 40 ALMUERZOS , 40 SODAS, SERVICIO DE MESEROS, CRISTALERIA, MANTELERIA Y SALON PARA 40 PERSONAS, ACTIVIDAD REALIZADA EL DIA VIERNES 7 DE OCTUBRE DEL PRESENTE AÑO, EN LA CUAL SE PLANIFICO LAS RESPONSABILIDADES PARA EL LANZAMIENTO DEL PROYECTO "VAMOS POR EL MUNDIALITO".SEGÚN PEDIDO Y REMESA NO. 552</t>
  </si>
  <si>
    <t>PAGO POR REINTEGRO  DE SERVICIO DE ENERGÍA ELÉCTRICA PARA EL FUNCIONAMIENTO DEL EQUIPO Y LAS INSTALACIONES DE LA SECCIÓN DE ALMACÉN E INVENTARIO DE LA UNIDAD PARA LA PREVENCIÓN COMUNITARIA DE LA VIOLENCIA UBICADO EN EL EDIFICIO MINI, CORRESPONDIENTE A LOS MESES DE JULIO Y DE AGOSTO 2022. SEGÚN PEDIDO Y REMESA NO. 553</t>
  </si>
  <si>
    <t>PAGO POR SERVICIO DE LA LÍNEA TELEFÓNICA NO. 24128800 PARA USO DE LA UNIDAD PARA LA PREVENCIÓN COMUNITARIA DE LA VIOLENCIA, CORRESPONDIENTE AL MES DE SEPTIEMBRE 2022. SEGÚN PEDIDO Y REMESA NO. 547</t>
  </si>
  <si>
    <t>REINTEGRO POR PAGO DE SERVICIO DE ENERGÍA ELÉCTRICA PARA EL FUNCIONAMIENTO DEL EQUIPO Y LAS INSTALACIONES DE LAS OFICINAS DE LA UNIDAD PARA LA PREVENCIÓN COMUNITARIA DE LA VIOLENCIA QUE SE ENCUENTRAN EN EL EDIFICIO TEC, CORRESPONDIENTE AL MES DE SEPTIEMBRE 2022. SEGÚN PEDIDO Y REMESA NO. 548</t>
  </si>
  <si>
    <t>PAGO POR SERVICIO DE ENERGIA ELECTRICA PARA EL FUNCIONAMIENTO DEL EQUIPO Y LAS INSTALACIONES DE LA  UNIDAD PARA LA PREVENCIÓN COMUNITARIA DE LA VIOLENCIA, CORRESPONDIENTE  AL MES DE SEPTIEMBRE 2022. CONTADOR H76500 Y CORRELATIVO 804563. SEGÚN PEDIDO Y REMESA NO. 554</t>
  </si>
  <si>
    <t>PAGO POR SERVICIO DE ENERGIA ELECTRICA PARA EL FUNCIONAMIENTO DEL EQUIPO Y LAS INSTALACIONES DE LA  UNIDAD PARA LA PREVENCIÓN COMUNITARIA DE LA VIOLENCIA, CORRESPONDIENTE  AL MES DE SEPTIEMBRE 2022. CONTADOR R99206 Y CORRELATIVO 779044. SEGÚN PEDIDO Y REMESA NO. 556</t>
  </si>
  <si>
    <t>PAGO POR SERVICIO DE ENERGIA ELECTRICA PARA EL FUNCIONAMIENTO DEL EQUIPO Y LAS INSTALACIONES DE LA  UNIDAD PARA LA PREVENCIÓN COMUNITARIA DE LA VIOLENCIA, CORRESPONDIENTE  AL MES DE SEPTIEMBRE 2022. CONTADOR H76499 Y CORRELATIVO 804567. SEGÚN PEDIDO Y REMESA NO. 558</t>
  </si>
  <si>
    <t>PAGO POR SERVICIO DE ENERGIA ELECTRICA PARA EL FUNCIONAMIENTO DEL EQUIPO Y LAS INSTALACIONES DE LA  UNIDAD PARA LA PREVENCIÓN COMUNITARIA DE LA VIOLENCIA, CORRESPONDIENTE  AL MES DE SEPTIEMBRE 2022. CONTADOR H58190 Y CORRELATIVO 769128. SEGÚN PEDIDO Y REMESA NO. 561</t>
  </si>
  <si>
    <t>PAGO POR SERVICIO DE ENERGIA ELECTRICA PARA EL FUNCIONAMIENTO DEL EQUIPO Y LAS INSTALACIONES DE LA  UNIDAD PARA LA PREVENCIÓN COMUNITARIA DE LA VIOLENCIA, CORRESPONDIENTE  AL MES DE SEPTIEMBRE 2022. CONTADOR L16299 Y CORRELATIVO 779021. SEGÚN PEDIDO Y REMESA NO. 562</t>
  </si>
  <si>
    <t>PAGO POR SERVICIO DE ENERGIA ELECTRICA PARA EL FUNCIONAMIENTO DEL EQUIPO Y LAS INSTALACIONES DE LA  UNIDAD PARA LA PREVENCIÓN COMUNITARIA DE LA VIOLENCIA, CORRESPONDIENTE  AL MES DE SEPTIEMBRE 2022. CONTADOR N31502 Y CORRELATIVO 779010. SEGÚN PEDIDO Y REMESA NO. 563</t>
  </si>
  <si>
    <t>PAGO POR SERVICIO DE ENERGIA ELECTRICA PARA EL FUNCIONAMIENTO DEL EQUIPO Y LAS INSTALACIONES DE LA  UNIDAD PARA LA PREVENCIÓN COMUNITARIA DE LA VIOLENCIA, CORRESPONDIENTE  AL MES DE SEPTIEMBRE 2022. CONTADOR S65186 Y CORRELATIVO 779062. SEGÚN PEDIDO Y REMESA NO. 564</t>
  </si>
  <si>
    <t>PAGO POR SERVICIO DE ENERGIA ELECTRICA PARA EL FUNCIONAMIENTO DEL EQUIPO Y LAS INSTALACIONES DE LA  UNIDAD PARA LA PREVENCIÓN COMUNITARIA DE LA VIOLENCIA, CORRESPONDIENTE  AL MES DE SEPTIEMBRE 2022. CONTADOR M58700 Y CORRELATIVO 926624. SEGÚN PEDIDO Y REMESA NO. 565</t>
  </si>
  <si>
    <t>PAGO POR SERVICIO DE ENERGIA ELECTRICA PARA EL FUNCIONAMIENTO DEL EQUIPO Y LAS INSTALACIONES DE LA  UNIDAD PARA LA PREVENCIÓN COMUNITARIA DE LA VIOLENCIA, CORRESPONDIENTE  AL MES DE SEPTIEMBRE 2022. CONTADOR M60268 Y CORRELATIVO 779033. SEGÚN PEDIDO Y REMESA NO. 566</t>
  </si>
  <si>
    <t>PAGO POR SERVICIO DE ENERGIA ELECTRICA PARA EL FUNCIONAMIENTO DEL EQUIPO Y LAS INSTALACIONES DE LA  UNIDAD PARA LA PREVENCIÓN COMUNITARIA DE LA VIOLENCIA, CORRESPONDIENTE  AL MES DE SEPTIEMBRE 2022. CONTADOR O97469 Y CORRELATIVO 779027. SEGÚN PEDIDO Y REMESA NO. 567</t>
  </si>
  <si>
    <t>PAGO POR SERVICIO DE ENERGIA ELECTRICA PARA EL FUNCIONAMIENTO DEL EQUIPO Y LAS INSTALACIONES DE LA  UNIDAD PARA LA PREVENCIÓN COMUNITARIA DE LA VIOLENCIA, CORRESPONDIENTE  AL MES DE SEPTIEMBRE 2022. CONTADOR F82884 Y CORRELATIVO 778997. SEGÚN PEDIDO Y REMESA NO. 568</t>
  </si>
  <si>
    <t>PAGO POR SERVICIO DE ENERGIA ELECTRICA PARA EL FUNCIONAMIENTO DEL EQUIPO Y LAS INSTALACIONES DE LA  UNIDAD PARA LA PREVENCIÓN COMUNITARIA DE LA VIOLENCIA, CORRESPONDIENTE  AL MES DE SEPTIEMBRE 2022. CONTADOR S61844 Y CORRELATIVO 788619. SEGÚN PEDIDO Y REMESA NO. 569</t>
  </si>
  <si>
    <t>COMPRA DE LICENCIA DEL PROGRAMA ARTICULATE 360, LA CUAL ES UNA SUITE DE SOFTWARE QUE CUENTA CON LAS MÁS POTENTES HERRAMIENTAS PARA CREAR CURSOS DE E-LEARNING INTERACTIVOS SIN NECESIDAD DE PROGRAMACIÓN Y EN MUY POCO TIEMPO, YA QUE SE UTILIZA PARA LA ELABORACIÓN DE LOS MÓDULOS DE LOS DIVERSOS TEMAS QUE SE SOCIALIZAN A LOS COLABORADORES DE ESTA UNIDAD.  SEGÚN PEDIDO Y REMESA NO. 571.</t>
  </si>
  <si>
    <t>PAGO POR EL SERVICIO DE AIRE ACONDICIONADO DE LAS INSTALACIONES QUE OCUPA LA UNIDAD PARA LA PREVENCIÓN COMUNITARIA DE LA VIOLENCIA PARA EL ÓPTIMO DESARROLLO DE LAS ACTIVIDADES QUE REALIZA EL PERSONAL, CORRESPONDIENTE AL MES DE SEPTIEMBRE 2022. SEGÚN PEDIDO Y REMESA NO. 541</t>
  </si>
  <si>
    <t>PAGO POR COMPRA DE NUEVE (9) TRAJES DE MIMOS DISTRIBUIDOS EN; CUATRO (4) TALLA M HOMBRES, UNO (1) TALLA S HOMBRE,  UNO (1) TALLA M MUJER Y TRES (3) TALLA S MUJER, EN VIRTUD QUE SE PRESENTARAN EN LA PRESENTACIÓN DE MIMOS "PREVENCIÓN DE EMBARAZOS EN ADOLECENTES" EN EL MARCO DEL LANZAMIENTO DE LA CAMPAÑA "YO CUIDO MI FUTURO", CON EL OBJETIVO DE CAPACITAR A NIÑOS, NIÑAS Y ADOLECENTES SOBRE LA PREVENCIÓN DE EMBARAZOS TEMPRANOS Y SUS CONCECUENCIAS.SEGÚN PEDIDO Y REMESA NO. 549</t>
  </si>
  <si>
    <t>PAGO POR SERVICIO DE AROMATIZADOR, DESODORIZACIÓN Y  SERVICIO DE HIGIENE FEMENINA QUE FUE UTILIZADO EN LAS OFICINAS, PASILLOS Y SANITARIOS DE LA UNIDAD COMUNITARIA DE LA VIOLENCIA, CORRESPONDIENTE AL MES DE SEPTIEMBRE DEL 2022. SEGUN PEDIDO Y REMESA NO. 542</t>
  </si>
  <si>
    <t>PAGO POR REINTEGRO  DEL VALOR DE ENERGÍA ELÉCTRICA PARA EL FUNCIONAMIENTO DEL EQUIPO Y LAS INSTALACIONES DE LA SECCIÓN DE ALMACÉN E INVENTARIO DE LA UNIDAD PARA LA PREVENCIÓN COMUNITARIA DE LA VIOLENCIA UBICADO EN EL EDIFICIO MINI, CORRESPONDIENTE AL MES DE SEPTIEMBRE 2022. SEGÚN PEDIDO Y REMESA NO. 559</t>
  </si>
  <si>
    <t>PAGO POR ADQUISICIÓN DE CAMISAS POLO SERVIRÁN PARA PODER BRINDAR TEXTILES CON IDENTIFICACIÓN INSTITUCIONAL A LAS AUTORIDADES QUE SE PRESENTARÁN EN LA INAUGURACIÓN DEL PROYECTO " VAMOR POR EL MUNDIALITO" EL CUAL SE LLEVO ACABO EL 18 DE OCTUBRE DEL 2022 EN EL LOS CAMPOS DEL ROOSELVELT DEL MINISTERIO DE CULTURA Y DEPORTE CON EL CUAL SE 5,000 JOVENES EN EL MARCO DE LAS LINEAS DE ACCIÓN ACTIVATE POR LA PREVENCIÓN. SEGÚN PEDIDO Y REMESA NO. 573</t>
  </si>
  <si>
    <t>COMPRA DE DOS (2) BANDERAS DE MINGOB, DIEZ (10) MANTELES Y (10) CUBREMANTELES PARA LA SECCIÓN DE COMUNICACIÓN SOCIAL EN VIRTUD DE SER LA SECCIÓN ENCARGADA DE REALIZAR ACTIVIDADES PROTOCOLARIAS DENTRO Y FUERA DE LA UNIDAD PARA LA PREVENCIÓN COMUNITARIA DE LA VIOLENCIA, YA QUE SON INSUMOS DE APOYO PARA  PRESENTACIÓN DE EVENTOS INSTITUCIONALES O DE MAXIMA FORMALIDAD. SEGÚN PEDIDO Y REMESA NO. 572</t>
  </si>
  <si>
    <t>PAGO DE SERVICIO DE DESMONTAJE, RECTIFICACIÓN Y REPARACIÓN DE LAS CUATRO LINEAS DE LA ACOMETIDA ELÉCTRICA TRIFÁSICA PRINCIPAL QUE VIENE DEL POSTE DE TRANSFORMADORES DE LA CALLE Y CONECTA CON EL PANEL PRINCIPAL DONDE SE ENCUENTRAN INSTALADOS QUINCE CONTADORES QUE DISTRIBUYEN LA ENERGÍA ELÉCTRICA EN LAS INSTLACIONES DE LA UPCV, INCLUYENDO ACCESORIOS Y REPUESTOS A UTILZAR. SEGÚN PEDIDO Y REMESA NO. 583</t>
  </si>
  <si>
    <t>PAGO POR REFACCIONES QUE FUERON CONSUMIDAS POR JÓVENES Y ASESORES TÉCNICOS, QUIENES PARTICIPARON EN LA REUNIÓN DE LA CAMPAÑA "VAMOS POR EL MUNDIALITO", CON EL OBJETIVO DE IMPULSAR ACTIVIDADES RECRETIVAS QUE PERMITEN DISTRACCIONES Y DECISIONES PARA LA JUVENTUD, ASÍ MISMO FOMENTAR EL LIDERAZGO JUVENIL. LAS REFACCIONES FUERON ENTREGADAS EL 09 DE SEPTIEMBRE DE 2022 A LAS 10:00AM EN EL ESTADIO CEMENTOS PROGRESO. SEGÚN PEDIDO Y REMESA NO. 544</t>
  </si>
  <si>
    <t>PAGO POR REFACCIONES QUE FUERON CONSUIMIDAS POR JÓVENES, QUIENES PARTICIPARON EN  ACTIVIDADES DEL  " DÍA INTERNACIONAL DE LA JUVENTUD 2022" CON LOS CENTROS RECREATIVOS PIRAMIDE DE LOS MUNICIPIOS DE VILLA CANALES, VILLA NUEVA Y CHINAUTLA, EL MIERCOLES 31 DE AGOSTO DE 2022, A LAS 10:00 HORAS, CON EL OBJETIVO DE IMPULSAR ACTIVIDADES RECREATIVAS QUE PERMITAN DISTRACCIONES Y DECISIONES SALUDABLES PARA LA JUVENTUD, ASI MISMO FOMENTAR EL LIDERAZGO JUVENIL A TRAVEZ DEL DEPORTE. SEGÚN PEDIDO Y REMESA NO. 533</t>
  </si>
  <si>
    <t>PAGO DE SERVICIO DE LIMPIEZA, LAVADO, LUSTRADO Y PULIDO DE PISOS DE LAS INSTALACIONES DE LA UNIDAD PARA LA PREVENCION COMUNITARIA DE LA VIOLENCIA, UBICADAS EN EL PASAJE GABRIELA CON 1,160 MTS² PRIMER NIVEL Y OFICINAS 402 Y 403 DEL EDIFICIO TEC (307 MTS²)  Y 93MTS² DE ALFOMBRA A FIN DE REMOVER MANCHAS, RAYONES, DAR BRILLO Y MEJORAR EL ASPECTO DEL PISO DE LAS INSTALACIONES. SEGÚN PEDIDO Y REMESA NO. 577.</t>
  </si>
  <si>
    <t>COMPRA DE 3900 CAJAS DE CRAYONES DE 12 UNIDADES, CON EL OBJETIVO DE DISTRIBUIRLOS A NIÑOS Y NIÑAS EN ACTIVIDADES FORMATIVAS Y DEPORTIVAS EN CONMEMORACION DEL DIA DEL NIÑO PARA MOTIVAR A LOS PARTICIPANTES A ASISTIR EN DICHAS ACTIVIDADES A PARTIR DEL 03 AL 07 DE OCTUBRE DEL 2022.  SEGÚN PEDIDO Y REMESA NO. 585.</t>
  </si>
  <si>
    <t>PAGO DE SERVICIO DE TRANSPORTE UTILIZADO PARA MOVILIZAR A 50 ADOLESCENTES Y JOVENES DE LOS CENTRO RECREATIVOS PIRAMIDE DE LOS MUNICIPIOS DE VILLA NUEVA Y VILLA CANALES, QUIENES PARTICIPARON EN LA "CONMEMORACION DEL DIA DE LA PREVENCION DE LOS EMBARAZOS EN LOS ADOLESCENTES" CON EL OBJETIVO DE CONTRIBUIR AL DESARROLLO INTEGRAL DE NIÑAS Y ADOLESCENTES DE GUATEMALA, MEDIANTE LA REDUCCION DE EMBARAZOS EN ESTAS ETAPAS DE LA VIDA, BAJO UN MARCO DE CUMPLIMIENTO DE LOS DERECHOS HUMANOS.  TRASLADO DE IDA Y VUELTA DEL PARQUE MUNICIPAL DE VILLA CANALES HACIA EL POLIDEPORTIVO PARQUE ERICK BARRONDO. SEGÚN PEDIDO Y REMESA NO. 540</t>
  </si>
  <si>
    <t>PAGO POR COMPRA DE CAMISAS TIPO COMANDO (SAFARI), TIPO FILIPINA Y TIPO POLO,  PARA EL  PERSONAL QUE LABORA Y PRESTA SUS SERVICIOS TÉCNICOS Y PROFESIONALES EN LA SECCIÓN DE PARTICIPACIÓN Y ORGANIZACIÓN JUVENIL DEL DEPARTAMENTO DE ORGANIZACIÓN PARA LA PREVENCIÓN DE LA VIOLENCIA JUVENIL DE LA UPCV, DICHO PERSONAL DEBE PORTAR UNA IDENTIFICACIÓN INSTITUCIONAL EN LAS DIVERSAS ACTIVIDADES REQUERIDAS. SEGÚN PEDIDO Y REMESA NO. 584</t>
  </si>
  <si>
    <t>PAGO DE SERVICIO DE GENERACIÓN DE ENERGIA ELÉCTRICA A TRAVÉS DE 7 PLANTAS ELÉCTRICAS QUE INCLUYE COMBUSTIBLE Y PERSONAL TÉCNICO (OPERADOR) LOS DIAS 10, 11Y 12 DE OCTUBRE EN LAS INSTALACIONES DE LA UPCV. A FIN DE BRINDAR ILUMINACIÓN EN LAS INSTALACIONES DE LA UNIDAD, DERIBADO DE LA INTERRUPCIÓN DE ENERGIA OCACIONADA EL DIA MARTES 4 DE OCTUBRE DE 2022. SEGÚN PEDIDO Y REMESA NO. 582</t>
  </si>
  <si>
    <t>PAGO DE SERVICIO POR ELABORACIÓN DE 2 BANNER; MEIDAS: 80CM DE ANCHO POR 180CM DE ALTO, TIPO: ARAÑA; MANTA VINILICA, CON DISEÑO DE "VAMOS POR EL MUNDIALITO", 1 SERVICIO DE ELABORACIÓN DE MANTA VINILICA EN MEDIDA DE 2.92 MTS DE ALTO, ELABORADO EN LONA DE 16 ONZAS FULL COLOR DE ALTA RESOLUCIÓN, CON DISEÑO DE "VAMOS POR EL MUDIALITO" Y 1 SERVICIO DE IMPRESIÓN DE 6 CHEQUES REPRESENTATIVOS EN MATERIAL DE PVC, EN MEDIDA DE 1.20 MTS. X 60 CMS, IMPRESIÓN A FULL COLOR, CON EL OBJETIVO DE DESARROLLAR EN ADOLECENTES Y JOVENES HABILIDADES Y DESTREZAS A TRAVÉZ DE ACTIVIDADES DEPORTIVAS Y RECREATIVAS POR MEDIO DEL DESARROLLO DEL CAMPIONATO NACIONAL DE FÚTBOL. SEGÚN PEDIDO Y REMESA NO. 570</t>
  </si>
  <si>
    <t>PAGO DE SERVICIO DE TRANSPORTE UTILIZADO PARA MOVILIZAR A 50 ADOLESCENTES Y JOVENES EN EL "FESTIVAL DE DANZA FOLCLÓRICA" DE LOS CENTROS RECREATIVOS PIRÁMIDE DE LOS MUNICIPIOS DE VILLA NUEVA, VILLA CANALES Y CHINAUTLA, CON EL OBJETIVO DE IMPULSAR ACTIVIDADES RECREATIVAS QUE PERMITEN DECISIONES Y DISTRACCIONES SALUDABLES PARA LA JUVENTUD, EL JUEVES 29 DE SEPTIEMBRE DEL PRESENTE AÑO, QUIENES FUERON MOVILIZADOS A LAS 06:00 HORAS, AL SECTOR, LOTE 62 "A" COLONIA SAN JULIAN, CHINAUTLA, ZONA 6, CON RUTA A LA SEGUNDA PARADA A LAS 7:00 HRS. A LA 3ERA Y 15 AV. COL. MARIO ALIOTO Z.4, VILLA NUEVA Y FINALIZANDO EN EL LUGAR DE DESTINO EN LA 3ERA. CALLE 1-43 Z. 2, VILLA CANALES, DE IDA Y VUELTA. SEGÚN PEDIDO Y REMESA NO. 551.</t>
  </si>
  <si>
    <t>COMPRA DE 1300 CAJA DE CRAYONES DE MADERA DE 12 UNIDADES, CON LE OBJETIVO DE DISTRIBUIR A NIÑOS Y NIÑAS EN LAS ACTIVIDADES FORMATIVAS Y DEPORTIVAS EN CONMEMORACION DEL DIA DEL NIÑO PARA MOTIVAR A LOS PARTICIPANTES A ASISTIR A DICHAS ACTIVIDADES A PARTIR DEL 3 AL  7 DE OCTUBRE 2022 Y EN EL MARCO DEL DIA INTERNACIONAL DE LA NIÑA DE LA CAMPAÑA "SOY NIÑA", QUE SE LLEVO A CABO EL DIA 11 DE OCTUBRE DE 2022.  SEGUN PEDIDO Y REMESA 586.</t>
  </si>
  <si>
    <t>PAGO DE 3000 CAJA DE CRAYONES DE MADERA DE 12 UNIDADES, CON LE OBJETIVO DE DISTRIBUIR A NIÑOS Y NIÑAS EN LAS ACTIVIDADES FORMATIVAS  EN EL MARCO DEL DIA INTERNACIONAL DE LA NIÑA DE LA CAMPAÑA "SOY NIÑA", QUE SE LLEVO A CABO EL DIA 11 DE OCTUBRE DE 2022, A FIN DE PROMOVER EN NIÑOS, NIÑAS, ADOLESCENTES Y JOVENES EL USO POSITIVO DEL TIEMPO LIBRE A TRAVES DE ACTIVIDADES FORMATIVAS, ARTISTICAS, RECREATIVAS Y LUDICAS DEL 02 AL 30 DE NOVIEMBRE DE 2022.  SEGUN PEDIDO Y REMESA 587.</t>
  </si>
  <si>
    <t>PAGO DE  REFACCIÓN LAS CUALES FUERON CONSUMIDAS POR LOS NIÑOS DE LAS MUJERES PRIVADAS DE LIBERTAD DEL CENTRO DE ORIENTACIÓN FEMENINO (COF) POR CIERRE DE TALLER CONOCIENDO MIS DERECHOS EN BUSCA DE RESTITUIR LOS DERECHOS VULNERADOS DE LAS NIÑAS, ADOLESCENTES Y JÓVENES A TRAVÉS DE ORIENTACIÓN PSICOSOCIAL Y REFUERZO PEDAGÓGICA.  REALIZADA EL 1 DE OCTUBRE EN HORARIO DE 9:00AM A 11:15 AM. SEGÚN PEDIDO Y REMESA NO. 579</t>
  </si>
  <si>
    <t>PAGO DE  ALMUERZOS LOS CUALES FUERON CONSUMIDOS POR ADOLESCENTES Y JOVENES QUE PARTIPARON EN EL ENSAYO DE OBRA DE MIMOS, PREVENCION DE EMBARAZOS EN ADOLESCENTES EN EL MARCO DEL LANZAMIENTO DE LA CAMPAÑA "YO CUIDO MI FUTURO", DISTRIBUIDOS EL DIA DOMINGO 25 Y LUNES 26 DE SEPTIEMBRE DEL AÑO 2022.  SEGÚN PEDIDO Y REMESA NO. 580</t>
  </si>
  <si>
    <t>COMPRA DE 300 VALES DE COMIDA, LOS CUALES SE UTILIZARAN PARA BRINDÁRSELOS A LAS PERSONAS QUE LABORAN O PRESTAN SUS SERVICIOS TÉCNICOS O PROFESIONALES EN LOS DISTINTOS DEPARTAMENTOS Y SECCIONES DE LA UNIDAD PARA LA PREVENCIÓN COMUNITARIA DE LA VIOLENCIA, DE ACUERDO A LO NORMADO EN LA RESOLUCIÓN NO. UPCV-092-2022 QUE APRUEBA LA MODIFICACIÓN DE LA NORMATIVA INTERNA PARA REGULAR EL SUMINISTRO DE ALIMENTOS DE LA UPCV QUE SE ADQUIERAN A TRAVÉS DEL REGLÓN PRESUPUESTARIO 211 "ALIMENTOS PARA PERSONAS" SEGÚN PEDIDO Y REMESA NO. 589</t>
  </si>
  <si>
    <t>PAGO DE  DESAYUNOS LOS CUALES FUERON CONSUMIDOS POR ADOLESCENTES Y JOVENES QUE PARTIPARON EN EL ENSAYO DE OBRA DE MIMOS, PREVENCION DE EMBARAZOS EN ADOLESCENTES EN EL MARCO DEL LANZAMIENTO DE LA CAMPAÑA "YO CUIDO MI FUTURO", DISTRIBUIDOS EL DIA DOMINGO 25 Y LUNES 26 DE SEPTIEMBRE DEL AÑO 2022.  SEGÚN PEDIDO Y REMESA NO. 581</t>
  </si>
  <si>
    <t>CAMPUS TECNOLOGICO, S.A.</t>
  </si>
  <si>
    <t>ANNA BEATRIZ, SON VELÁSQUEZ</t>
  </si>
  <si>
    <t xml:space="preserve">GILDA JUDITH, CRUZ BONILLA </t>
  </si>
  <si>
    <t>SIETE SIGMA INVERSIONES, S.A.</t>
  </si>
  <si>
    <t>CHAVSEG, SOCIEDAD ANONIMA</t>
  </si>
  <si>
    <t>NATIVIDAD MARIA GUADALUPE, COJTI SERECH</t>
  </si>
  <si>
    <t>EDIFICACIONES EL AMPARO, S.A.</t>
  </si>
  <si>
    <t>EMPRESA ELECTRICA DE GUATEMALA, S.A</t>
  </si>
  <si>
    <t>BÉLGICA JUDITH SOBERANIS ALVIZURIS</t>
  </si>
  <si>
    <t>INDUSTRIAS EXCLUSIVAS GABRIELA, S.A.</t>
  </si>
  <si>
    <t>VILMA JUDITH GARCÍA BAUTISTA</t>
  </si>
  <si>
    <t>SISTEMAS DE SANITIZACION Y FRAGANCIAS AVANZADOS, S.A.</t>
  </si>
  <si>
    <t>MARIA RENE MENDOZA ADRIAZOLA DE MORALES</t>
  </si>
  <si>
    <t>GRUPO PETRA, S.A.</t>
  </si>
  <si>
    <t>MICHELLE STEFANY MEJÍA LIMA</t>
  </si>
  <si>
    <t>IRIS MARISOL HERCULES FAJARDO DE DE LEON</t>
  </si>
  <si>
    <t>SOLUTION GROUP, S.A.</t>
  </si>
  <si>
    <t>PAPELERIA ARRIOLA, S.A</t>
  </si>
  <si>
    <t>RONY MISAEL CHAN CHICOP</t>
  </si>
  <si>
    <t>BEAKER SERVICIOS, S.A.</t>
  </si>
  <si>
    <t>MANUEL HUMBERTO ROMAN OBANDO</t>
  </si>
  <si>
    <t>JEROMINO ESTUARDO JUAREZ YOC</t>
  </si>
  <si>
    <t>POLLO CAMPERO S.A.</t>
  </si>
  <si>
    <t>PAGO POR SERVICIO DE ELABORACIÓN DE 75 ROTULOS DE SEÑALIZACION CON VINIL ADHERIDO A ACRÍLICO TRANSPARENTE DE 8X8 PULGADAS, ELABORACIÓN E INSTALACIÓN DE 3 LETREROS EN ACRÍLICO, ELABORACIÓN DE 1 LOGO EN PVC DE 67X82 CMS, ELABORACIÓN E INSTALACIÓN DE 5 MESH ADHESIVO, ELABORACIÓN E INSTALACIÓN DE 1 SANDBLAST DE 1 X1 MTS, Y ELABORACION E INSTALACION DE 1 VINIL ADHESIVO. ESTO CON EL FIN DE FORTALECER Y PROMOVER LA IMAGEN INSTITUCIONAL PARA SU FACIL IDENTIFICACIÓN Y SOCIALIZACIÓN. SEGÚN PEDIDO Y REMESA NO. 545</t>
  </si>
  <si>
    <t>ADQUISICIÓN DE INSUMOS VARIADOS DE LIMPIEZA PARA USO EN LAS INSTALACIONES DE LA UPCV DEL MINISTERIO DE GOBERNACIÓN</t>
  </si>
  <si>
    <t>ADQUISICIÓN DE 4,000 JUGUETES PLÁSTICOS TIPO VEHÍCULO Y MUÑECA PARA EL DESARROLLO DE "LAS FERIAS DE LA PREVENCIÓN" DE LA UPCV ORGANIZADAS EN COORDINACIÓN CON EL TERCER VICEMINISTERIO DE GOBERNACIÓN.</t>
  </si>
  <si>
    <t>ADQUISICIÓN DE 1,000 PELOTAS DE FÚTBOL PARA UTILIZAR EN ACTIVIDADES DEPORTIVAS PROGRAMADAS CON LAS JUNTAS DE PARTICIPACIÓN JUVENIL DE LA UPCV DEL MINISTERIO DE GOBERNACIÓN.</t>
  </si>
  <si>
    <t>ADQUISICIÓN DE 1,750 MOCHILAS DEPORTIVAS CON EL LOGO DE LOS BUENOS SOMOS PREVENCIÓN PARA BENEFICIO DE LOS MIEMBROS DE COMISIONES A NIVEL MUNICIPAL Y COMUNITARIO DE LA UPCV</t>
  </si>
  <si>
    <t>SERVICIO DE TELEFONÍA CELULAR PARA USO DE LA UNIDAD Y SECRETARIA DE SERVICIO CÍVICO CORRESPONDIENTE DEL 
16/08/2022 AL 15/09/2022, SEGÚN ACTA NÚMERO UPCV-012-2022. CUR ORIGINAL 361.</t>
  </si>
  <si>
    <t>ADQUISICIÓN DE 1 SERVICIO DE DIFUSIÓN DE PAUTA DE RADIO PARA LA CAMPAÑA DE VIOLENCIA CONTRA LA MUJER ACTIVA DEL 12 DE SEPTIEMBRE AL 12 DE OCTUBRE CON DIFUSIÓN DIARIA EN UN TOTAL DE 132 SPOT DE HASTA 20 SEGUNDOS A LAS 7:00 AM Y DE 9:00 A 20:00 HORAS EN HORARIO ROTATIVO, 48 MENCIONES DE HASTA 20 PALABRAS EN UN MÁXIMO DE 22 DÍAS DE LUNES A VIERNES.</t>
  </si>
  <si>
    <t>ADQUISICIÓN DE 1 SERVICIO DE DIFUSIÓN EN TV PARA CAMPAÑA DE VIOLENCIA CONTRA LA MUJER, ACTIVA DEL 12 DE SEPTIEMBRE AL 12 DE OCTUBRE LA CUAL INCLUYO LO SIGUIENTE: 12 CINTILLOS DE 10 SEGUNDOS, 4 SEGMENTOS (UNO POR SEMANA) EN SEÑALES UHF Y EN 1 CANAL DIGITAL CON COBERTURA A NIVEL NACIONAL Y PRESENCIA EN 500 CABLE OPERADORES EN EL PAIS</t>
  </si>
  <si>
    <t>ADQUISICIÓN DE 2,250 GORRAS BORDADAS CON EL LOGO DE ¿LOS BUENOS SOMOS PREVENCIÓN¿ PARA BENEFICIO DE LOS MIEMBROS DE COMISIONES A NIVEL MUNICIPAL Y COMUNITARIO DE LA UPCV DEL MINISTERIO DE GOBERNACIÓN</t>
  </si>
  <si>
    <t>TEKASA SOCIEDAD ANONIMA</t>
  </si>
  <si>
    <t>MEJIA LIMA MICHELLE STEFANY</t>
  </si>
  <si>
    <t>LA GIRALDA SOCIEDAD ANONIMA</t>
  </si>
  <si>
    <t>RODAS MAYEN BLANCA ANABELA</t>
  </si>
  <si>
    <t>COMUNICACIONES CELULARES SOCIEDAD ANONIMA</t>
  </si>
  <si>
    <t>RCN, SOCIEDAD ANONIMA</t>
  </si>
  <si>
    <t>TVA GUATEMALA, SOCIEDAD ANONIMA</t>
  </si>
  <si>
    <t>ORELLANA PEREZ VICTOR RENE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</si>
</sst>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quot;#,##0.00;[Red]\-&quot;Q&quot;#,##0.00"/>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Q-100A]* #,##0.00_);_([$Q-100A]* \(#,##0.00\);_([$Q-100A]* &quot;-&quot;??_);_(@_)"/>
  </numFmts>
  <fonts count="24">
    <font>
      <sz val="10"/>
      <color indexed="8"/>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0"/>
      <color indexed="8"/>
      <name val="Arial"/>
      <family val="2"/>
    </font>
    <font>
      <sz val="11"/>
      <color theme="1"/>
      <name val="Calibri"/>
      <family val="2"/>
      <scheme val="minor"/>
    </font>
    <font>
      <b/>
      <u/>
      <sz val="11"/>
      <color rgb="FF000000"/>
      <name val="Arial"/>
      <family val="2"/>
    </font>
    <font>
      <b/>
      <sz val="11"/>
      <color rgb="FF000000"/>
      <name val="Arial"/>
      <family val="2"/>
    </font>
    <font>
      <b/>
      <sz val="16"/>
      <color rgb="FFFF0000"/>
      <name val="Arial"/>
      <family val="2"/>
    </font>
    <font>
      <sz val="10"/>
      <color indexed="8"/>
      <name val="Arial"/>
      <family val="2"/>
    </font>
    <font>
      <sz val="9"/>
      <color rgb="FF434F7F"/>
      <name val="Avenir LT Std 55 Roman"/>
    </font>
    <font>
      <sz val="9"/>
      <color rgb="FF3F4B75"/>
      <name val="Avenir LT Std 55 Roman"/>
    </font>
    <font>
      <b/>
      <sz val="8"/>
      <name val="Arial"/>
      <family val="2"/>
    </font>
    <font>
      <b/>
      <sz val="10"/>
      <color theme="1"/>
      <name val="Arial"/>
      <family val="2"/>
    </font>
    <font>
      <b/>
      <sz val="11"/>
      <color theme="1"/>
      <name val="Arial"/>
      <family val="2"/>
    </font>
    <font>
      <b/>
      <sz val="10"/>
      <color indexed="8"/>
      <name val="Arial"/>
      <family val="2"/>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FF"/>
        <bgColor indexed="64"/>
      </patternFill>
    </fill>
  </fills>
  <borders count="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63">
    <xf numFmtId="0" fontId="0" fillId="0" borderId="0">
      <alignment vertical="top"/>
    </xf>
    <xf numFmtId="44" fontId="11" fillId="0" borderId="0" applyFont="0" applyFill="0" applyBorder="0" applyAlignment="0" applyProtection="0"/>
    <xf numFmtId="44" fontId="12" fillId="0" borderId="0" applyFont="0" applyFill="0" applyBorder="0" applyAlignment="0" applyProtection="0">
      <alignment vertical="top"/>
    </xf>
    <xf numFmtId="44" fontId="10" fillId="0" borderId="0" applyFont="0" applyFill="0" applyBorder="0" applyAlignment="0" applyProtection="0">
      <alignment vertical="top"/>
    </xf>
    <xf numFmtId="0" fontId="12" fillId="0" borderId="0">
      <alignment vertical="top"/>
    </xf>
    <xf numFmtId="0" fontId="11" fillId="0" borderId="0"/>
    <xf numFmtId="0" fontId="13" fillId="0" borderId="0"/>
    <xf numFmtId="164" fontId="10" fillId="0" borderId="0" applyFont="0" applyFill="0" applyBorder="0" applyAlignment="0" applyProtection="0"/>
    <xf numFmtId="0" fontId="9" fillId="0" borderId="0"/>
    <xf numFmtId="165" fontId="9" fillId="0" borderId="0" applyFont="0" applyFill="0" applyBorder="0" applyAlignment="0" applyProtection="0"/>
    <xf numFmtId="9" fontId="9" fillId="0" borderId="0" applyFont="0" applyFill="0" applyBorder="0" applyAlignment="0" applyProtection="0"/>
    <xf numFmtId="0" fontId="8" fillId="0" borderId="0"/>
    <xf numFmtId="165"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alignment vertical="top"/>
    </xf>
    <xf numFmtId="44" fontId="10" fillId="0" borderId="0" applyFont="0" applyFill="0" applyBorder="0" applyAlignment="0" applyProtection="0">
      <alignment vertical="top"/>
    </xf>
    <xf numFmtId="0" fontId="10" fillId="0" borderId="0">
      <alignment vertical="top"/>
    </xf>
    <xf numFmtId="0" fontId="5" fillId="0" borderId="0"/>
    <xf numFmtId="44" fontId="10"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alignment vertical="top"/>
    </xf>
    <xf numFmtId="44" fontId="10" fillId="0" borderId="0" applyFont="0" applyFill="0" applyBorder="0" applyAlignment="0" applyProtection="0">
      <alignment vertical="top"/>
    </xf>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alignment vertical="top"/>
    </xf>
    <xf numFmtId="44" fontId="10" fillId="0" borderId="0" applyFont="0" applyFill="0" applyBorder="0" applyAlignment="0" applyProtection="0">
      <alignment vertical="top"/>
    </xf>
    <xf numFmtId="0" fontId="4" fillId="0" borderId="0"/>
    <xf numFmtId="44" fontId="10"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17"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54">
    <xf numFmtId="0" fontId="0" fillId="0" borderId="0" xfId="0">
      <alignment vertical="top"/>
    </xf>
    <xf numFmtId="0" fontId="14" fillId="2" borderId="0" xfId="0" applyNumberFormat="1" applyFont="1" applyFill="1" applyAlignment="1">
      <alignment horizontal="center" vertical="center"/>
    </xf>
    <xf numFmtId="14" fontId="14" fillId="2" borderId="0" xfId="0" applyNumberFormat="1" applyFont="1" applyFill="1" applyAlignment="1">
      <alignment horizontal="center" vertical="center"/>
    </xf>
    <xf numFmtId="14" fontId="12" fillId="0" borderId="0" xfId="0" applyNumberFormat="1" applyFont="1">
      <alignment vertical="top"/>
    </xf>
    <xf numFmtId="0" fontId="14" fillId="2" borderId="0" xfId="0" applyFont="1" applyFill="1" applyAlignment="1">
      <alignment horizontal="center" vertical="center"/>
    </xf>
    <xf numFmtId="0" fontId="12" fillId="0" borderId="0" xfId="0" applyNumberFormat="1" applyFont="1" applyAlignment="1">
      <alignment horizontal="center" vertical="center"/>
    </xf>
    <xf numFmtId="0" fontId="12" fillId="0" borderId="0" xfId="0" applyFont="1" applyAlignment="1">
      <alignment horizontal="center" vertical="center"/>
    </xf>
    <xf numFmtId="164" fontId="14" fillId="2" borderId="0" xfId="7" applyFont="1" applyFill="1" applyAlignment="1">
      <alignment horizontal="center" vertical="center"/>
    </xf>
    <xf numFmtId="164" fontId="12" fillId="0" borderId="0" xfId="7" applyFont="1" applyAlignment="1">
      <alignment horizontal="center" vertical="center"/>
    </xf>
    <xf numFmtId="0" fontId="12" fillId="0" borderId="0" xfId="0" applyFont="1" applyAlignment="1">
      <alignment horizontal="left" vertical="top" wrapText="1"/>
    </xf>
    <xf numFmtId="0" fontId="14" fillId="2" borderId="0" xfId="0" applyFont="1" applyFill="1" applyAlignment="1">
      <alignment horizontal="left" vertical="center" wrapText="1"/>
    </xf>
    <xf numFmtId="0" fontId="12" fillId="0" borderId="0" xfId="0" applyFont="1" applyAlignment="1">
      <alignment horizontal="left" vertical="center" wrapText="1"/>
    </xf>
    <xf numFmtId="0" fontId="18" fillId="0" borderId="0" xfId="0" applyFont="1" applyAlignment="1">
      <alignment horizontal="center" vertical="center"/>
    </xf>
    <xf numFmtId="0" fontId="18" fillId="4" borderId="0" xfId="0" applyFont="1" applyFill="1" applyBorder="1" applyAlignment="1">
      <alignment horizontal="center" vertical="center" wrapText="1"/>
    </xf>
    <xf numFmtId="0" fontId="0" fillId="0" borderId="0" xfId="0" applyAlignment="1">
      <alignment horizontal="center" vertical="center"/>
    </xf>
    <xf numFmtId="0" fontId="19" fillId="0" borderId="0" xfId="0" applyFont="1" applyAlignment="1">
      <alignment horizontal="center" vertical="center"/>
    </xf>
    <xf numFmtId="14" fontId="20" fillId="3" borderId="1" xfId="0"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2" xfId="0" applyNumberFormat="1" applyFont="1" applyFill="1" applyBorder="1" applyAlignment="1">
      <alignment horizontal="center" vertical="center" wrapText="1"/>
    </xf>
    <xf numFmtId="164" fontId="20" fillId="3" borderId="2" xfId="7" applyFont="1" applyFill="1" applyBorder="1" applyAlignment="1">
      <alignment horizontal="center" vertical="center" wrapText="1"/>
    </xf>
    <xf numFmtId="0" fontId="20" fillId="3" borderId="3" xfId="0" applyFont="1" applyFill="1" applyBorder="1" applyAlignment="1">
      <alignment horizontal="center" vertical="center" wrapText="1"/>
    </xf>
    <xf numFmtId="0" fontId="0" fillId="2" borderId="0" xfId="0" applyFill="1" applyAlignment="1">
      <alignment horizontal="center" vertical="center"/>
    </xf>
    <xf numFmtId="0" fontId="18" fillId="2" borderId="0" xfId="0" applyFont="1" applyFill="1" applyAlignment="1">
      <alignment horizontal="center" vertical="center"/>
    </xf>
    <xf numFmtId="0" fontId="0" fillId="0" borderId="0" xfId="0" applyAlignment="1">
      <alignment horizontal="center" vertical="center" wrapText="1"/>
    </xf>
    <xf numFmtId="0" fontId="21" fillId="0" borderId="4" xfId="56" applyNumberFormat="1" applyFont="1" applyFill="1" applyBorder="1" applyAlignment="1">
      <alignment horizontal="center" vertical="center"/>
    </xf>
    <xf numFmtId="166" fontId="21" fillId="0" borderId="4" xfId="56" applyNumberFormat="1" applyFont="1" applyFill="1" applyBorder="1" applyAlignment="1">
      <alignment horizontal="center" vertical="center"/>
    </xf>
    <xf numFmtId="166" fontId="22" fillId="0" borderId="4" xfId="56" applyNumberFormat="1" applyFont="1" applyFill="1" applyBorder="1" applyAlignment="1">
      <alignment horizontal="center" vertical="center"/>
    </xf>
    <xf numFmtId="0" fontId="21" fillId="0" borderId="4" xfId="56" applyNumberFormat="1" applyFont="1" applyFill="1" applyBorder="1" applyAlignment="1">
      <alignment horizontal="center" vertical="center" wrapText="1"/>
    </xf>
    <xf numFmtId="8" fontId="23" fillId="4" borderId="4" xfId="0" applyNumberFormat="1" applyFont="1" applyFill="1" applyBorder="1" applyAlignment="1">
      <alignment horizontal="center" vertical="center" wrapText="1"/>
    </xf>
    <xf numFmtId="0" fontId="23" fillId="0" borderId="4" xfId="0" applyNumberFormat="1" applyFont="1" applyBorder="1" applyAlignment="1">
      <alignment horizontal="center" vertical="center"/>
    </xf>
    <xf numFmtId="166" fontId="21" fillId="2" borderId="4" xfId="56" applyNumberFormat="1" applyFont="1" applyFill="1" applyBorder="1" applyAlignment="1">
      <alignment horizontal="center" vertical="center"/>
    </xf>
    <xf numFmtId="0" fontId="23" fillId="2" borderId="4" xfId="0" applyNumberFormat="1" applyFont="1" applyFill="1" applyBorder="1" applyAlignment="1">
      <alignment horizontal="center" vertical="center"/>
    </xf>
    <xf numFmtId="8" fontId="21" fillId="4" borderId="4" xfId="0" applyNumberFormat="1" applyFont="1" applyFill="1" applyBorder="1" applyAlignment="1">
      <alignment horizontal="center" vertical="center" wrapText="1"/>
    </xf>
    <xf numFmtId="8" fontId="21" fillId="4" borderId="4" xfId="0" applyNumberFormat="1" applyFont="1" applyFill="1" applyBorder="1" applyAlignment="1">
      <alignment vertical="center" wrapText="1"/>
    </xf>
    <xf numFmtId="14" fontId="21" fillId="4" borderId="4" xfId="0" applyNumberFormat="1" applyFont="1" applyFill="1" applyBorder="1" applyAlignment="1">
      <alignment horizontal="center" vertical="center" wrapText="1"/>
    </xf>
    <xf numFmtId="0" fontId="21" fillId="0" borderId="4" xfId="0" applyFont="1" applyBorder="1" applyAlignment="1">
      <alignment horizontal="left" vertical="center" wrapText="1"/>
    </xf>
    <xf numFmtId="14" fontId="21" fillId="4" borderId="4" xfId="0" applyNumberFormat="1" applyFont="1" applyFill="1" applyBorder="1" applyAlignment="1">
      <alignment vertical="center" wrapText="1"/>
    </xf>
    <xf numFmtId="0" fontId="21" fillId="0" borderId="4" xfId="0" applyFont="1" applyBorder="1" applyAlignment="1">
      <alignment vertical="center" wrapText="1"/>
    </xf>
    <xf numFmtId="14" fontId="21" fillId="0" borderId="4" xfId="0" applyNumberFormat="1" applyFont="1" applyBorder="1" applyAlignment="1">
      <alignment vertical="center" wrapText="1"/>
    </xf>
    <xf numFmtId="14" fontId="21" fillId="0" borderId="4" xfId="0" applyNumberFormat="1" applyFont="1" applyBorder="1" applyAlignment="1">
      <alignment horizontal="center" vertical="center" wrapText="1"/>
    </xf>
    <xf numFmtId="14" fontId="22" fillId="0" borderId="4" xfId="0" applyNumberFormat="1" applyFont="1" applyFill="1" applyBorder="1" applyAlignment="1">
      <alignment vertical="center"/>
    </xf>
    <xf numFmtId="0" fontId="21" fillId="0" borderId="4" xfId="0" applyFont="1" applyFill="1" applyBorder="1" applyAlignment="1">
      <alignment horizontal="left" vertical="top" wrapText="1"/>
    </xf>
    <xf numFmtId="0" fontId="22" fillId="0" borderId="4" xfId="0" applyFont="1" applyFill="1" applyBorder="1" applyAlignment="1">
      <alignment horizontal="left" vertical="center" wrapText="1"/>
    </xf>
    <xf numFmtId="0" fontId="22" fillId="0" borderId="4" xfId="56" applyNumberFormat="1" applyFont="1" applyFill="1" applyBorder="1" applyAlignment="1">
      <alignment horizontal="center" vertical="center"/>
    </xf>
    <xf numFmtId="0" fontId="22" fillId="2" borderId="4" xfId="56" applyNumberFormat="1" applyFont="1" applyFill="1" applyBorder="1" applyAlignment="1">
      <alignment horizontal="center" vertical="center"/>
    </xf>
    <xf numFmtId="0" fontId="21" fillId="2" borderId="4" xfId="0" applyFont="1" applyFill="1" applyBorder="1" applyAlignment="1">
      <alignment horizontal="left" vertical="center"/>
    </xf>
    <xf numFmtId="0" fontId="15" fillId="0" borderId="4" xfId="0" applyFont="1" applyBorder="1" applyAlignment="1">
      <alignment horizontal="center" vertical="center"/>
    </xf>
    <xf numFmtId="0" fontId="21" fillId="2" borderId="4" xfId="0" applyFont="1" applyFill="1" applyBorder="1" applyAlignment="1">
      <alignment vertical="center" wrapText="1"/>
    </xf>
    <xf numFmtId="0" fontId="21" fillId="0" borderId="4" xfId="0" applyFont="1" applyBorder="1" applyAlignment="1">
      <alignment horizontal="center" vertical="center" wrapText="1"/>
    </xf>
    <xf numFmtId="0" fontId="21" fillId="2" borderId="4"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5" fillId="2" borderId="0" xfId="0" applyFont="1" applyFill="1" applyAlignment="1">
      <alignment horizontal="center"/>
    </xf>
  </cellXfs>
  <cellStyles count="63">
    <cellStyle name="Millares" xfId="56" builtinId="3"/>
    <cellStyle name="Millares 2" xfId="9" xr:uid="{00000000-0005-0000-0000-000001000000}"/>
    <cellStyle name="Millares 2 2" xfId="24" xr:uid="{00000000-0005-0000-0000-000002000000}"/>
    <cellStyle name="Millares 2 2 2" xfId="49" xr:uid="{00000000-0005-0000-0000-000003000000}"/>
    <cellStyle name="Millares 2 3" xfId="35" xr:uid="{00000000-0005-0000-0000-000004000000}"/>
    <cellStyle name="Millares 2 4" xfId="59" xr:uid="{00000000-0005-0000-0000-000005000000}"/>
    <cellStyle name="Millares 2 5" xfId="62" xr:uid="{00000000-0005-0000-0000-000006000000}"/>
    <cellStyle name="Millares 3" xfId="12" xr:uid="{00000000-0005-0000-0000-000007000000}"/>
    <cellStyle name="Millares 3 2" xfId="27" xr:uid="{00000000-0005-0000-0000-000008000000}"/>
    <cellStyle name="Millares 3 2 2" xfId="52" xr:uid="{00000000-0005-0000-0000-000009000000}"/>
    <cellStyle name="Millares 3 3" xfId="38" xr:uid="{00000000-0005-0000-0000-00000A000000}"/>
    <cellStyle name="Millares 4" xfId="14" xr:uid="{00000000-0005-0000-0000-00000B000000}"/>
    <cellStyle name="Millares 4 2" xfId="29" xr:uid="{00000000-0005-0000-0000-00000C000000}"/>
    <cellStyle name="Millares 4 2 2" xfId="54" xr:uid="{00000000-0005-0000-0000-00000D000000}"/>
    <cellStyle name="Millares 4 3" xfId="40" xr:uid="{00000000-0005-0000-0000-00000E000000}"/>
    <cellStyle name="Millares 5" xfId="16" xr:uid="{00000000-0005-0000-0000-00000F000000}"/>
    <cellStyle name="Millares 5 2" xfId="42" xr:uid="{00000000-0005-0000-0000-000010000000}"/>
    <cellStyle name="Millares 6" xfId="58" xr:uid="{00000000-0005-0000-0000-000011000000}"/>
    <cellStyle name="Millares 7" xfId="61" xr:uid="{00000000-0005-0000-0000-000012000000}"/>
    <cellStyle name="Moneda" xfId="7" builtinId="4"/>
    <cellStyle name="Moneda 2" xfId="1" xr:uid="{00000000-0005-0000-0000-000014000000}"/>
    <cellStyle name="Moneda 2 2" xfId="17" xr:uid="{00000000-0005-0000-0000-000015000000}"/>
    <cellStyle name="Moneda 2 2 2" xfId="43" xr:uid="{00000000-0005-0000-0000-000016000000}"/>
    <cellStyle name="Moneda 2 3" xfId="30" xr:uid="{00000000-0005-0000-0000-000017000000}"/>
    <cellStyle name="Moneda 3" xfId="2" xr:uid="{00000000-0005-0000-0000-000018000000}"/>
    <cellStyle name="Moneda 3 2" xfId="18" xr:uid="{00000000-0005-0000-0000-000019000000}"/>
    <cellStyle name="Moneda 3 2 2" xfId="44" xr:uid="{00000000-0005-0000-0000-00001A000000}"/>
    <cellStyle name="Moneda 3 3" xfId="31" xr:uid="{00000000-0005-0000-0000-00001B000000}"/>
    <cellStyle name="Moneda 4" xfId="3" xr:uid="{00000000-0005-0000-0000-00001C000000}"/>
    <cellStyle name="Moneda 4 2" xfId="19" xr:uid="{00000000-0005-0000-0000-00001D000000}"/>
    <cellStyle name="Moneda 4 2 2" xfId="45" xr:uid="{00000000-0005-0000-0000-00001E000000}"/>
    <cellStyle name="Moneda 4 3" xfId="32" xr:uid="{00000000-0005-0000-0000-00001F000000}"/>
    <cellStyle name="Moneda 5" xfId="22" xr:uid="{00000000-0005-0000-0000-000020000000}"/>
    <cellStyle name="Moneda 5 2" xfId="47" xr:uid="{00000000-0005-0000-0000-000021000000}"/>
    <cellStyle name="Normal" xfId="0" builtinId="0"/>
    <cellStyle name="Normal 10" xfId="57" xr:uid="{00000000-0005-0000-0000-000023000000}"/>
    <cellStyle name="Normal 11" xfId="60" xr:uid="{00000000-0005-0000-0000-000024000000}"/>
    <cellStyle name="Normal 2" xfId="4" xr:uid="{00000000-0005-0000-0000-000025000000}"/>
    <cellStyle name="Normal 2 2" xfId="20" xr:uid="{00000000-0005-0000-0000-000026000000}"/>
    <cellStyle name="Normal 3" xfId="5" xr:uid="{00000000-0005-0000-0000-000027000000}"/>
    <cellStyle name="Normal 4" xfId="6" xr:uid="{00000000-0005-0000-0000-000028000000}"/>
    <cellStyle name="Normal 4 2" xfId="21" xr:uid="{00000000-0005-0000-0000-000029000000}"/>
    <cellStyle name="Normal 4 2 2" xfId="46" xr:uid="{00000000-0005-0000-0000-00002A000000}"/>
    <cellStyle name="Normal 4 3" xfId="33" xr:uid="{00000000-0005-0000-0000-00002B000000}"/>
    <cellStyle name="Normal 5" xfId="8" xr:uid="{00000000-0005-0000-0000-00002C000000}"/>
    <cellStyle name="Normal 5 2" xfId="23" xr:uid="{00000000-0005-0000-0000-00002D000000}"/>
    <cellStyle name="Normal 5 2 2" xfId="48" xr:uid="{00000000-0005-0000-0000-00002E000000}"/>
    <cellStyle name="Normal 5 3" xfId="34" xr:uid="{00000000-0005-0000-0000-00002F000000}"/>
    <cellStyle name="Normal 6" xfId="11" xr:uid="{00000000-0005-0000-0000-000030000000}"/>
    <cellStyle name="Normal 6 2" xfId="26" xr:uid="{00000000-0005-0000-0000-000031000000}"/>
    <cellStyle name="Normal 6 2 2" xfId="51" xr:uid="{00000000-0005-0000-0000-000032000000}"/>
    <cellStyle name="Normal 6 3" xfId="37" xr:uid="{00000000-0005-0000-0000-000033000000}"/>
    <cellStyle name="Normal 7" xfId="13" xr:uid="{00000000-0005-0000-0000-000034000000}"/>
    <cellStyle name="Normal 7 2" xfId="28" xr:uid="{00000000-0005-0000-0000-000035000000}"/>
    <cellStyle name="Normal 7 2 2" xfId="53" xr:uid="{00000000-0005-0000-0000-000036000000}"/>
    <cellStyle name="Normal 7 3" xfId="39" xr:uid="{00000000-0005-0000-0000-000037000000}"/>
    <cellStyle name="Normal 8" xfId="15" xr:uid="{00000000-0005-0000-0000-000038000000}"/>
    <cellStyle name="Normal 8 2" xfId="41" xr:uid="{00000000-0005-0000-0000-000039000000}"/>
    <cellStyle name="Normal 9" xfId="55" xr:uid="{00000000-0005-0000-0000-00003A000000}"/>
    <cellStyle name="Porcentaje 2" xfId="10" xr:uid="{00000000-0005-0000-0000-00003B000000}"/>
    <cellStyle name="Porcentaje 2 2" xfId="25" xr:uid="{00000000-0005-0000-0000-00003C000000}"/>
    <cellStyle name="Porcentaje 2 2 2" xfId="50" xr:uid="{00000000-0005-0000-0000-00003D000000}"/>
    <cellStyle name="Porcentaje 2 3" xfId="36" xr:uid="{00000000-0005-0000-0000-00003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1546411</xdr:colOff>
      <xdr:row>1</xdr:row>
      <xdr:rowOff>0</xdr:rowOff>
    </xdr:from>
    <xdr:to>
      <xdr:col>5</xdr:col>
      <xdr:colOff>840441</xdr:colOff>
      <xdr:row>7</xdr:row>
      <xdr:rowOff>67236</xdr:rowOff>
    </xdr:to>
    <xdr:pic>
      <xdr:nvPicPr>
        <xdr:cNvPr id="2" name="Imagen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3613" t="8575" r="23689" b="85104"/>
        <a:stretch>
          <a:fillRect/>
        </a:stretch>
      </xdr:blipFill>
      <xdr:spPr bwMode="auto">
        <a:xfrm>
          <a:off x="2342029" y="156882"/>
          <a:ext cx="5591736" cy="1008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9:I77"/>
  <sheetViews>
    <sheetView showGridLines="0" tabSelected="1" zoomScale="85" zoomScaleNormal="85" zoomScaleSheetLayoutView="85" workbookViewId="0">
      <selection activeCell="I18" sqref="I18"/>
    </sheetView>
  </sheetViews>
  <sheetFormatPr baseColWidth="10" defaultRowHeight="12.75"/>
  <cols>
    <col min="1" max="1" width="11.85546875" style="3" customWidth="1"/>
    <col min="2" max="2" width="47.7109375" style="9" customWidth="1"/>
    <col min="3" max="3" width="16" style="5" customWidth="1"/>
    <col min="4" max="4" width="13.85546875" style="8" customWidth="1"/>
    <col min="5" max="5" width="17" style="8" customWidth="1"/>
    <col min="6" max="6" width="31.7109375" style="11" customWidth="1"/>
    <col min="7" max="7" width="12.85546875" style="6" bestFit="1" customWidth="1"/>
    <col min="8" max="8" width="3.5703125" customWidth="1"/>
    <col min="9" max="9" width="66.85546875" customWidth="1"/>
  </cols>
  <sheetData>
    <row r="9" spans="1:7" ht="20.25">
      <c r="A9" s="52" t="s">
        <v>8</v>
      </c>
      <c r="B9" s="52"/>
      <c r="C9" s="52"/>
      <c r="D9" s="52"/>
      <c r="E9" s="52"/>
      <c r="F9" s="52"/>
      <c r="G9" s="52"/>
    </row>
    <row r="10" spans="1:7" ht="20.25">
      <c r="A10" s="52" t="s">
        <v>9</v>
      </c>
      <c r="B10" s="52"/>
      <c r="C10" s="52"/>
      <c r="D10" s="52"/>
      <c r="E10" s="52"/>
      <c r="F10" s="52"/>
      <c r="G10" s="52"/>
    </row>
    <row r="11" spans="1:7" ht="15">
      <c r="A11" s="53" t="s">
        <v>12</v>
      </c>
      <c r="B11" s="53"/>
      <c r="C11" s="53"/>
      <c r="D11" s="53"/>
      <c r="E11" s="53"/>
      <c r="F11" s="53"/>
      <c r="G11" s="53"/>
    </row>
    <row r="12" spans="1:7" ht="15">
      <c r="A12" s="51" t="s">
        <v>10</v>
      </c>
      <c r="B12" s="51"/>
      <c r="C12" s="51"/>
      <c r="D12" s="51"/>
      <c r="E12" s="51"/>
      <c r="F12" s="51"/>
      <c r="G12" s="51"/>
    </row>
    <row r="13" spans="1:7" ht="15">
      <c r="A13" s="51" t="s">
        <v>15</v>
      </c>
      <c r="B13" s="51"/>
      <c r="C13" s="51"/>
      <c r="D13" s="51"/>
      <c r="E13" s="51"/>
      <c r="F13" s="51"/>
      <c r="G13" s="51"/>
    </row>
    <row r="14" spans="1:7" ht="15">
      <c r="A14" s="50" t="s">
        <v>6</v>
      </c>
      <c r="B14" s="50"/>
      <c r="C14" s="50"/>
      <c r="D14" s="50"/>
      <c r="E14" s="50"/>
      <c r="F14" s="50"/>
      <c r="G14" s="50"/>
    </row>
    <row r="15" spans="1:7" ht="15">
      <c r="A15" s="2"/>
      <c r="B15" s="10"/>
      <c r="C15" s="1"/>
      <c r="D15" s="7"/>
      <c r="E15" s="7"/>
      <c r="F15" s="10"/>
      <c r="G15" s="4"/>
    </row>
    <row r="16" spans="1:7" ht="15">
      <c r="A16" s="51" t="s">
        <v>16</v>
      </c>
      <c r="B16" s="51"/>
      <c r="C16" s="51"/>
      <c r="D16" s="51"/>
      <c r="E16" s="51"/>
      <c r="F16" s="51"/>
      <c r="G16" s="51"/>
    </row>
    <row r="17" spans="1:9" ht="13.5" thickBot="1"/>
    <row r="18" spans="1:9" ht="40.5" customHeight="1">
      <c r="A18" s="16" t="s">
        <v>3</v>
      </c>
      <c r="B18" s="17" t="s">
        <v>7</v>
      </c>
      <c r="C18" s="18" t="s">
        <v>2</v>
      </c>
      <c r="D18" s="19" t="s">
        <v>4</v>
      </c>
      <c r="E18" s="19" t="s">
        <v>5</v>
      </c>
      <c r="F18" s="17" t="s">
        <v>1</v>
      </c>
      <c r="G18" s="20" t="s">
        <v>0</v>
      </c>
    </row>
    <row r="19" spans="1:9" s="14" customFormat="1" ht="93" customHeight="1">
      <c r="A19" s="40">
        <v>44841</v>
      </c>
      <c r="B19" s="41" t="s">
        <v>17</v>
      </c>
      <c r="C19" s="24">
        <v>1</v>
      </c>
      <c r="D19" s="25">
        <f>+E19/C19</f>
        <v>1967.74</v>
      </c>
      <c r="E19" s="26">
        <v>1967.74</v>
      </c>
      <c r="F19" s="42" t="s">
        <v>64</v>
      </c>
      <c r="G19" s="43">
        <v>35469145</v>
      </c>
      <c r="I19" s="23"/>
    </row>
    <row r="20" spans="1:9" s="14" customFormat="1" ht="117" customHeight="1">
      <c r="A20" s="40">
        <v>44841</v>
      </c>
      <c r="B20" s="41" t="s">
        <v>18</v>
      </c>
      <c r="C20" s="24">
        <v>550</v>
      </c>
      <c r="D20" s="25">
        <f t="shared" ref="D20:D68" si="0">+E20/C20</f>
        <v>7.2454545454545451</v>
      </c>
      <c r="E20" s="26">
        <v>3985</v>
      </c>
      <c r="F20" s="42" t="s">
        <v>65</v>
      </c>
      <c r="G20" s="43">
        <v>40925447</v>
      </c>
      <c r="H20" s="12"/>
      <c r="I20" s="23"/>
    </row>
    <row r="21" spans="1:9" s="14" customFormat="1" ht="144" customHeight="1">
      <c r="A21" s="40">
        <v>44841</v>
      </c>
      <c r="B21" s="41" t="s">
        <v>19</v>
      </c>
      <c r="C21" s="24">
        <v>1</v>
      </c>
      <c r="D21" s="25">
        <f t="shared" si="0"/>
        <v>15942</v>
      </c>
      <c r="E21" s="26">
        <v>15942</v>
      </c>
      <c r="F21" s="42" t="s">
        <v>66</v>
      </c>
      <c r="G21" s="43">
        <v>1898981</v>
      </c>
      <c r="H21" s="21"/>
      <c r="I21" s="23"/>
    </row>
    <row r="22" spans="1:9" s="14" customFormat="1" ht="115.5" customHeight="1">
      <c r="A22" s="40">
        <v>44841</v>
      </c>
      <c r="B22" s="41" t="s">
        <v>20</v>
      </c>
      <c r="C22" s="24">
        <v>4125</v>
      </c>
      <c r="D22" s="25">
        <f t="shared" si="0"/>
        <v>4.6727272727272728</v>
      </c>
      <c r="E22" s="26">
        <v>19275</v>
      </c>
      <c r="F22" s="42" t="s">
        <v>67</v>
      </c>
      <c r="G22" s="43">
        <v>93097522</v>
      </c>
      <c r="H22" s="13"/>
      <c r="I22" s="23"/>
    </row>
    <row r="23" spans="1:9" s="14" customFormat="1" ht="105.75" customHeight="1">
      <c r="A23" s="40">
        <v>44841</v>
      </c>
      <c r="B23" s="41" t="s">
        <v>21</v>
      </c>
      <c r="C23" s="24">
        <v>5000</v>
      </c>
      <c r="D23" s="25">
        <f t="shared" si="0"/>
        <v>3.95</v>
      </c>
      <c r="E23" s="26">
        <v>19750</v>
      </c>
      <c r="F23" s="42" t="s">
        <v>67</v>
      </c>
      <c r="G23" s="43">
        <v>93097522</v>
      </c>
      <c r="I23" s="23"/>
    </row>
    <row r="24" spans="1:9" s="14" customFormat="1" ht="117.75" customHeight="1">
      <c r="A24" s="40">
        <v>44841</v>
      </c>
      <c r="B24" s="41" t="s">
        <v>22</v>
      </c>
      <c r="C24" s="24">
        <v>1000</v>
      </c>
      <c r="D24" s="25">
        <f t="shared" si="0"/>
        <v>18</v>
      </c>
      <c r="E24" s="26">
        <v>18000</v>
      </c>
      <c r="F24" s="42" t="s">
        <v>68</v>
      </c>
      <c r="G24" s="43">
        <v>95126066</v>
      </c>
      <c r="I24" s="23"/>
    </row>
    <row r="25" spans="1:9" s="14" customFormat="1" ht="178.5">
      <c r="A25" s="40">
        <v>44841</v>
      </c>
      <c r="B25" s="41" t="s">
        <v>23</v>
      </c>
      <c r="C25" s="24">
        <v>41000</v>
      </c>
      <c r="D25" s="25">
        <f t="shared" si="0"/>
        <v>0.48</v>
      </c>
      <c r="E25" s="26">
        <v>19680</v>
      </c>
      <c r="F25" s="42" t="s">
        <v>68</v>
      </c>
      <c r="G25" s="43">
        <v>95126066</v>
      </c>
      <c r="I25" s="23"/>
    </row>
    <row r="26" spans="1:9" s="14" customFormat="1" ht="102">
      <c r="A26" s="40">
        <v>44841</v>
      </c>
      <c r="B26" s="41" t="s">
        <v>24</v>
      </c>
      <c r="C26" s="24">
        <v>1</v>
      </c>
      <c r="D26" s="25">
        <f t="shared" si="0"/>
        <v>1260</v>
      </c>
      <c r="E26" s="26">
        <v>1260</v>
      </c>
      <c r="F26" s="42" t="s">
        <v>64</v>
      </c>
      <c r="G26" s="43">
        <v>35469145</v>
      </c>
      <c r="I26" s="23"/>
    </row>
    <row r="27" spans="1:9" s="14" customFormat="1" ht="105" customHeight="1">
      <c r="A27" s="40">
        <v>44848</v>
      </c>
      <c r="B27" s="41" t="s">
        <v>25</v>
      </c>
      <c r="C27" s="24">
        <v>1</v>
      </c>
      <c r="D27" s="25">
        <f t="shared" si="0"/>
        <v>4700</v>
      </c>
      <c r="E27" s="26">
        <v>4700</v>
      </c>
      <c r="F27" s="42" t="s">
        <v>69</v>
      </c>
      <c r="G27" s="43">
        <v>93535546</v>
      </c>
      <c r="H27" s="22"/>
      <c r="I27" s="23"/>
    </row>
    <row r="28" spans="1:9" s="14" customFormat="1" ht="102">
      <c r="A28" s="40">
        <v>44852</v>
      </c>
      <c r="B28" s="41" t="s">
        <v>26</v>
      </c>
      <c r="C28" s="24">
        <v>1</v>
      </c>
      <c r="D28" s="25">
        <f t="shared" si="0"/>
        <v>4246.2</v>
      </c>
      <c r="E28" s="26">
        <v>4246.2</v>
      </c>
      <c r="F28" s="42" t="s">
        <v>70</v>
      </c>
      <c r="G28" s="44">
        <v>1696386</v>
      </c>
      <c r="H28" s="12"/>
      <c r="I28" s="23"/>
    </row>
    <row r="29" spans="1:9" s="14" customFormat="1" ht="63.75">
      <c r="A29" s="40">
        <v>44853</v>
      </c>
      <c r="B29" s="41" t="s">
        <v>27</v>
      </c>
      <c r="C29" s="24">
        <v>1</v>
      </c>
      <c r="D29" s="25">
        <f t="shared" si="0"/>
        <v>3203.45</v>
      </c>
      <c r="E29" s="26">
        <v>3203.45</v>
      </c>
      <c r="F29" s="42" t="s">
        <v>13</v>
      </c>
      <c r="G29" s="43">
        <v>9929290</v>
      </c>
      <c r="H29" s="12"/>
      <c r="I29" s="23"/>
    </row>
    <row r="30" spans="1:9" s="14" customFormat="1" ht="90" customHeight="1">
      <c r="A30" s="40">
        <v>44853</v>
      </c>
      <c r="B30" s="41" t="s">
        <v>28</v>
      </c>
      <c r="C30" s="24">
        <v>1</v>
      </c>
      <c r="D30" s="25">
        <f t="shared" si="0"/>
        <v>1814.95</v>
      </c>
      <c r="E30" s="26">
        <v>1814.95</v>
      </c>
      <c r="F30" s="42" t="s">
        <v>11</v>
      </c>
      <c r="G30" s="43">
        <v>35469145</v>
      </c>
      <c r="I30" s="23"/>
    </row>
    <row r="31" spans="1:9" s="14" customFormat="1" ht="89.25">
      <c r="A31" s="40">
        <v>44853</v>
      </c>
      <c r="B31" s="41" t="s">
        <v>29</v>
      </c>
      <c r="C31" s="24">
        <v>1</v>
      </c>
      <c r="D31" s="25">
        <f t="shared" si="0"/>
        <v>445.73</v>
      </c>
      <c r="E31" s="26">
        <v>445.73</v>
      </c>
      <c r="F31" s="42" t="s">
        <v>71</v>
      </c>
      <c r="G31" s="43">
        <v>326445</v>
      </c>
      <c r="I31" s="23"/>
    </row>
    <row r="32" spans="1:9" s="14" customFormat="1" ht="89.25">
      <c r="A32" s="40">
        <v>44853</v>
      </c>
      <c r="B32" s="41" t="s">
        <v>29</v>
      </c>
      <c r="C32" s="24">
        <v>1</v>
      </c>
      <c r="D32" s="25">
        <f t="shared" si="0"/>
        <v>225.7</v>
      </c>
      <c r="E32" s="26">
        <v>225.7</v>
      </c>
      <c r="F32" s="42" t="s">
        <v>71</v>
      </c>
      <c r="G32" s="43">
        <v>326445</v>
      </c>
      <c r="I32" s="23"/>
    </row>
    <row r="33" spans="1:9" s="14" customFormat="1" ht="89.25">
      <c r="A33" s="40">
        <v>44853</v>
      </c>
      <c r="B33" s="41" t="s">
        <v>30</v>
      </c>
      <c r="C33" s="24">
        <v>1</v>
      </c>
      <c r="D33" s="25">
        <f t="shared" si="0"/>
        <v>1051.67</v>
      </c>
      <c r="E33" s="26">
        <v>1051.67</v>
      </c>
      <c r="F33" s="42" t="s">
        <v>71</v>
      </c>
      <c r="G33" s="43">
        <v>326445</v>
      </c>
      <c r="I33" s="23"/>
    </row>
    <row r="34" spans="1:9" s="14" customFormat="1" ht="89.25">
      <c r="A34" s="40">
        <v>44853</v>
      </c>
      <c r="B34" s="41" t="s">
        <v>30</v>
      </c>
      <c r="C34" s="24">
        <v>1</v>
      </c>
      <c r="D34" s="25">
        <f t="shared" si="0"/>
        <v>2389.38</v>
      </c>
      <c r="E34" s="26">
        <v>2389.38</v>
      </c>
      <c r="F34" s="42" t="s">
        <v>71</v>
      </c>
      <c r="G34" s="43">
        <v>326445</v>
      </c>
      <c r="I34" s="23"/>
    </row>
    <row r="35" spans="1:9" s="14" customFormat="1" ht="89.25">
      <c r="A35" s="40">
        <v>44853</v>
      </c>
      <c r="B35" s="41" t="s">
        <v>31</v>
      </c>
      <c r="C35" s="24">
        <v>1</v>
      </c>
      <c r="D35" s="25">
        <f t="shared" si="0"/>
        <v>206.64</v>
      </c>
      <c r="E35" s="26">
        <v>206.64</v>
      </c>
      <c r="F35" s="42" t="s">
        <v>71</v>
      </c>
      <c r="G35" s="43">
        <v>326445</v>
      </c>
      <c r="H35" s="12"/>
      <c r="I35" s="23"/>
    </row>
    <row r="36" spans="1:9" s="14" customFormat="1" ht="89.25">
      <c r="A36" s="40">
        <v>44853</v>
      </c>
      <c r="B36" s="41" t="s">
        <v>31</v>
      </c>
      <c r="C36" s="27">
        <v>1</v>
      </c>
      <c r="D36" s="25">
        <f t="shared" si="0"/>
        <v>523.67999999999995</v>
      </c>
      <c r="E36" s="26">
        <v>523.67999999999995</v>
      </c>
      <c r="F36" s="42" t="s">
        <v>71</v>
      </c>
      <c r="G36" s="43">
        <v>326445</v>
      </c>
      <c r="I36" s="23"/>
    </row>
    <row r="37" spans="1:9" s="14" customFormat="1" ht="89.25">
      <c r="A37" s="40">
        <v>44853</v>
      </c>
      <c r="B37" s="41" t="s">
        <v>32</v>
      </c>
      <c r="C37" s="24">
        <v>1</v>
      </c>
      <c r="D37" s="25">
        <f t="shared" si="0"/>
        <v>849</v>
      </c>
      <c r="E37" s="26">
        <v>849</v>
      </c>
      <c r="F37" s="42" t="s">
        <v>71</v>
      </c>
      <c r="G37" s="43">
        <v>326445</v>
      </c>
      <c r="I37" s="23"/>
    </row>
    <row r="38" spans="1:9" s="14" customFormat="1" ht="89.25">
      <c r="A38" s="40">
        <v>44853</v>
      </c>
      <c r="B38" s="41" t="s">
        <v>33</v>
      </c>
      <c r="C38" s="24">
        <v>1</v>
      </c>
      <c r="D38" s="25">
        <f t="shared" si="0"/>
        <v>747.67</v>
      </c>
      <c r="E38" s="26">
        <v>747.67</v>
      </c>
      <c r="F38" s="42" t="s">
        <v>71</v>
      </c>
      <c r="G38" s="43">
        <v>326445</v>
      </c>
      <c r="I38" s="23"/>
    </row>
    <row r="39" spans="1:9" s="14" customFormat="1" ht="89.25">
      <c r="A39" s="40">
        <v>44853</v>
      </c>
      <c r="B39" s="41" t="s">
        <v>34</v>
      </c>
      <c r="C39" s="24">
        <v>1</v>
      </c>
      <c r="D39" s="25">
        <f t="shared" si="0"/>
        <v>651.85</v>
      </c>
      <c r="E39" s="26">
        <v>651.85</v>
      </c>
      <c r="F39" s="42" t="s">
        <v>71</v>
      </c>
      <c r="G39" s="43">
        <v>326445</v>
      </c>
      <c r="I39" s="23"/>
    </row>
    <row r="40" spans="1:9" s="14" customFormat="1" ht="89.25">
      <c r="A40" s="40">
        <v>44853</v>
      </c>
      <c r="B40" s="41" t="s">
        <v>35</v>
      </c>
      <c r="C40" s="24">
        <v>1</v>
      </c>
      <c r="D40" s="25">
        <f t="shared" si="0"/>
        <v>941.13</v>
      </c>
      <c r="E40" s="26">
        <v>941.13</v>
      </c>
      <c r="F40" s="42" t="s">
        <v>71</v>
      </c>
      <c r="G40" s="43">
        <v>326445</v>
      </c>
      <c r="I40" s="23"/>
    </row>
    <row r="41" spans="1:9" s="14" customFormat="1" ht="89.25">
      <c r="A41" s="40">
        <v>44853</v>
      </c>
      <c r="B41" s="41" t="s">
        <v>36</v>
      </c>
      <c r="C41" s="27">
        <v>1</v>
      </c>
      <c r="D41" s="25">
        <f t="shared" si="0"/>
        <v>1051.67</v>
      </c>
      <c r="E41" s="26">
        <v>1051.67</v>
      </c>
      <c r="F41" s="42" t="s">
        <v>71</v>
      </c>
      <c r="G41" s="43">
        <v>326445</v>
      </c>
      <c r="I41" s="23"/>
    </row>
    <row r="42" spans="1:9" s="14" customFormat="1" ht="89.25">
      <c r="A42" s="40">
        <v>44853</v>
      </c>
      <c r="B42" s="41" t="s">
        <v>37</v>
      </c>
      <c r="C42" s="24">
        <v>1</v>
      </c>
      <c r="D42" s="25">
        <f t="shared" si="0"/>
        <v>2805.79</v>
      </c>
      <c r="E42" s="26">
        <v>2805.79</v>
      </c>
      <c r="F42" s="42" t="s">
        <v>71</v>
      </c>
      <c r="G42" s="43">
        <v>326445</v>
      </c>
      <c r="I42" s="23"/>
    </row>
    <row r="43" spans="1:9" s="14" customFormat="1" ht="89.25">
      <c r="A43" s="40">
        <v>44853</v>
      </c>
      <c r="B43" s="41" t="s">
        <v>38</v>
      </c>
      <c r="C43" s="24">
        <v>1</v>
      </c>
      <c r="D43" s="25">
        <f t="shared" si="0"/>
        <v>449.19</v>
      </c>
      <c r="E43" s="26">
        <v>449.19</v>
      </c>
      <c r="F43" s="42" t="s">
        <v>71</v>
      </c>
      <c r="G43" s="43">
        <v>326445</v>
      </c>
      <c r="I43" s="23"/>
    </row>
    <row r="44" spans="1:9" s="14" customFormat="1" ht="89.25">
      <c r="A44" s="40">
        <v>44853</v>
      </c>
      <c r="B44" s="41" t="s">
        <v>39</v>
      </c>
      <c r="C44" s="24">
        <v>1</v>
      </c>
      <c r="D44" s="25">
        <f t="shared" si="0"/>
        <v>3405.94</v>
      </c>
      <c r="E44" s="26">
        <v>3405.94</v>
      </c>
      <c r="F44" s="42" t="s">
        <v>71</v>
      </c>
      <c r="G44" s="43">
        <v>326445</v>
      </c>
      <c r="I44" s="23"/>
    </row>
    <row r="45" spans="1:9" s="14" customFormat="1" ht="89.25">
      <c r="A45" s="40">
        <v>44853</v>
      </c>
      <c r="B45" s="41" t="s">
        <v>40</v>
      </c>
      <c r="C45" s="24">
        <v>1</v>
      </c>
      <c r="D45" s="25">
        <f t="shared" si="0"/>
        <v>1145.6500000000001</v>
      </c>
      <c r="E45" s="26">
        <v>1145.6500000000001</v>
      </c>
      <c r="F45" s="42" t="s">
        <v>71</v>
      </c>
      <c r="G45" s="43">
        <v>326445</v>
      </c>
      <c r="I45" s="23"/>
    </row>
    <row r="46" spans="1:9" s="14" customFormat="1" ht="126.75" customHeight="1">
      <c r="A46" s="40">
        <v>44858</v>
      </c>
      <c r="B46" s="41" t="s">
        <v>41</v>
      </c>
      <c r="C46" s="24">
        <v>1</v>
      </c>
      <c r="D46" s="25">
        <f t="shared" si="0"/>
        <v>15042</v>
      </c>
      <c r="E46" s="26">
        <v>15042</v>
      </c>
      <c r="F46" s="42" t="s">
        <v>72</v>
      </c>
      <c r="G46" s="43">
        <v>74067095</v>
      </c>
      <c r="I46" s="23"/>
    </row>
    <row r="47" spans="1:9" s="14" customFormat="1" ht="91.5" customHeight="1">
      <c r="A47" s="40">
        <v>44858</v>
      </c>
      <c r="B47" s="41" t="s">
        <v>42</v>
      </c>
      <c r="C47" s="24">
        <v>1</v>
      </c>
      <c r="D47" s="25">
        <f t="shared" si="0"/>
        <v>6500</v>
      </c>
      <c r="E47" s="26">
        <v>6500</v>
      </c>
      <c r="F47" s="42" t="s">
        <v>73</v>
      </c>
      <c r="G47" s="43">
        <v>1710303</v>
      </c>
      <c r="H47" s="21"/>
      <c r="I47" s="23"/>
    </row>
    <row r="48" spans="1:9" s="14" customFormat="1" ht="141.75" customHeight="1">
      <c r="A48" s="40">
        <v>44858</v>
      </c>
      <c r="B48" s="41" t="s">
        <v>43</v>
      </c>
      <c r="C48" s="24">
        <v>9</v>
      </c>
      <c r="D48" s="25">
        <f t="shared" si="0"/>
        <v>514</v>
      </c>
      <c r="E48" s="26">
        <v>4626</v>
      </c>
      <c r="F48" s="42" t="s">
        <v>74</v>
      </c>
      <c r="G48" s="43">
        <v>45884919</v>
      </c>
      <c r="I48" s="23"/>
    </row>
    <row r="49" spans="1:9" s="14" customFormat="1" ht="89.25">
      <c r="A49" s="40">
        <v>44858</v>
      </c>
      <c r="B49" s="41" t="s">
        <v>44</v>
      </c>
      <c r="C49" s="24">
        <v>1</v>
      </c>
      <c r="D49" s="25">
        <f t="shared" si="0"/>
        <v>4865</v>
      </c>
      <c r="E49" s="26">
        <v>4865</v>
      </c>
      <c r="F49" s="42" t="s">
        <v>75</v>
      </c>
      <c r="G49" s="43">
        <v>96683503</v>
      </c>
      <c r="I49" s="23"/>
    </row>
    <row r="50" spans="1:9" s="14" customFormat="1" ht="153" customHeight="1">
      <c r="A50" s="40">
        <v>44858</v>
      </c>
      <c r="B50" s="41" t="s">
        <v>87</v>
      </c>
      <c r="C50" s="24">
        <v>86</v>
      </c>
      <c r="D50" s="25">
        <f t="shared" si="0"/>
        <v>220.31279069767444</v>
      </c>
      <c r="E50" s="26">
        <v>18946.900000000001</v>
      </c>
      <c r="F50" s="42" t="s">
        <v>76</v>
      </c>
      <c r="G50" s="43">
        <v>16315243</v>
      </c>
      <c r="I50" s="23"/>
    </row>
    <row r="51" spans="1:9" s="14" customFormat="1" ht="95.25" customHeight="1">
      <c r="A51" s="40">
        <v>44859</v>
      </c>
      <c r="B51" s="41" t="s">
        <v>45</v>
      </c>
      <c r="C51" s="24">
        <v>1</v>
      </c>
      <c r="D51" s="25">
        <f t="shared" si="0"/>
        <v>1615.37</v>
      </c>
      <c r="E51" s="26">
        <v>1615.37</v>
      </c>
      <c r="F51" s="42" t="s">
        <v>70</v>
      </c>
      <c r="G51" s="43">
        <v>1696389</v>
      </c>
      <c r="I51" s="23"/>
    </row>
    <row r="52" spans="1:9" s="14" customFormat="1" ht="141.75" customHeight="1">
      <c r="A52" s="40">
        <v>44859</v>
      </c>
      <c r="B52" s="41" t="s">
        <v>46</v>
      </c>
      <c r="C52" s="24">
        <v>25</v>
      </c>
      <c r="D52" s="25">
        <f t="shared" si="0"/>
        <v>119.41959999999999</v>
      </c>
      <c r="E52" s="28">
        <v>2985.49</v>
      </c>
      <c r="F52" s="42" t="s">
        <v>77</v>
      </c>
      <c r="G52" s="43">
        <v>105668931</v>
      </c>
      <c r="I52" s="23"/>
    </row>
    <row r="53" spans="1:9" s="14" customFormat="1" ht="127.5">
      <c r="A53" s="40">
        <v>44859</v>
      </c>
      <c r="B53" s="41" t="s">
        <v>47</v>
      </c>
      <c r="C53" s="24">
        <v>22</v>
      </c>
      <c r="D53" s="25">
        <f t="shared" si="0"/>
        <v>304.54545454545456</v>
      </c>
      <c r="E53" s="28">
        <v>6700</v>
      </c>
      <c r="F53" s="42" t="s">
        <v>78</v>
      </c>
      <c r="G53" s="43">
        <v>97259055</v>
      </c>
      <c r="I53" s="23"/>
    </row>
    <row r="54" spans="1:9" s="14" customFormat="1" ht="130.5" customHeight="1">
      <c r="A54" s="40">
        <v>44859</v>
      </c>
      <c r="B54" s="41" t="s">
        <v>48</v>
      </c>
      <c r="C54" s="24">
        <v>1</v>
      </c>
      <c r="D54" s="25">
        <f t="shared" si="0"/>
        <v>24925</v>
      </c>
      <c r="E54" s="28">
        <v>24925</v>
      </c>
      <c r="F54" s="42" t="s">
        <v>79</v>
      </c>
      <c r="G54" s="43">
        <v>68192436</v>
      </c>
      <c r="H54" s="15"/>
      <c r="I54" s="23"/>
    </row>
    <row r="55" spans="1:9" ht="142.5" customHeight="1">
      <c r="A55" s="40">
        <v>44859</v>
      </c>
      <c r="B55" s="41" t="s">
        <v>49</v>
      </c>
      <c r="C55" s="29">
        <v>35</v>
      </c>
      <c r="D55" s="25">
        <f t="shared" si="0"/>
        <v>26.75</v>
      </c>
      <c r="E55" s="28">
        <v>936.25</v>
      </c>
      <c r="F55" s="42" t="s">
        <v>14</v>
      </c>
      <c r="G55" s="43">
        <v>27265854</v>
      </c>
      <c r="I55" s="23"/>
    </row>
    <row r="56" spans="1:9" ht="164.25" customHeight="1">
      <c r="A56" s="40">
        <v>44859</v>
      </c>
      <c r="B56" s="41" t="s">
        <v>50</v>
      </c>
      <c r="C56" s="29">
        <v>250</v>
      </c>
      <c r="D56" s="25">
        <f t="shared" si="0"/>
        <v>18</v>
      </c>
      <c r="E56" s="28">
        <v>4500</v>
      </c>
      <c r="F56" s="42" t="s">
        <v>14</v>
      </c>
      <c r="G56" s="43">
        <v>27265854</v>
      </c>
      <c r="I56" s="23"/>
    </row>
    <row r="57" spans="1:9" ht="129.75" customHeight="1">
      <c r="A57" s="40">
        <v>44859</v>
      </c>
      <c r="B57" s="41" t="s">
        <v>51</v>
      </c>
      <c r="C57" s="29">
        <v>1</v>
      </c>
      <c r="D57" s="25">
        <f t="shared" si="0"/>
        <v>24975</v>
      </c>
      <c r="E57" s="28">
        <v>24975</v>
      </c>
      <c r="F57" s="42" t="s">
        <v>80</v>
      </c>
      <c r="G57" s="43">
        <v>114704562</v>
      </c>
      <c r="I57" s="23"/>
    </row>
    <row r="58" spans="1:9" ht="102">
      <c r="A58" s="40">
        <v>44859</v>
      </c>
      <c r="B58" s="41" t="s">
        <v>52</v>
      </c>
      <c r="C58" s="29">
        <v>3900</v>
      </c>
      <c r="D58" s="25">
        <f t="shared" si="0"/>
        <v>6.25</v>
      </c>
      <c r="E58" s="28">
        <v>24375</v>
      </c>
      <c r="F58" s="45" t="s">
        <v>81</v>
      </c>
      <c r="G58" s="43">
        <v>38231425</v>
      </c>
      <c r="I58" s="23"/>
    </row>
    <row r="59" spans="1:9" ht="192" customHeight="1">
      <c r="A59" s="40">
        <v>44859</v>
      </c>
      <c r="B59" s="41" t="s">
        <v>53</v>
      </c>
      <c r="C59" s="29">
        <v>1</v>
      </c>
      <c r="D59" s="25">
        <f t="shared" si="0"/>
        <v>2500</v>
      </c>
      <c r="E59" s="28">
        <v>2500</v>
      </c>
      <c r="F59" s="42" t="s">
        <v>82</v>
      </c>
      <c r="G59" s="43">
        <v>41682386</v>
      </c>
      <c r="I59" s="23"/>
    </row>
    <row r="60" spans="1:9" ht="140.25">
      <c r="A60" s="40">
        <v>44859</v>
      </c>
      <c r="B60" s="41" t="s">
        <v>54</v>
      </c>
      <c r="C60" s="29">
        <v>179</v>
      </c>
      <c r="D60" s="25">
        <f t="shared" si="0"/>
        <v>121.98324022346368</v>
      </c>
      <c r="E60" s="28">
        <v>21835</v>
      </c>
      <c r="F60" s="42" t="s">
        <v>83</v>
      </c>
      <c r="G60" s="43">
        <v>19563663</v>
      </c>
      <c r="I60" s="23"/>
    </row>
    <row r="61" spans="1:9" ht="119.25" customHeight="1">
      <c r="A61" s="40">
        <v>44859</v>
      </c>
      <c r="B61" s="41" t="s">
        <v>55</v>
      </c>
      <c r="C61" s="29">
        <v>1</v>
      </c>
      <c r="D61" s="25">
        <f t="shared" si="0"/>
        <v>9000</v>
      </c>
      <c r="E61" s="28">
        <v>9000</v>
      </c>
      <c r="F61" s="42" t="s">
        <v>84</v>
      </c>
      <c r="G61" s="43">
        <v>5559332</v>
      </c>
      <c r="I61" s="23"/>
    </row>
    <row r="62" spans="1:9" ht="218.25" customHeight="1">
      <c r="A62" s="40">
        <v>44860</v>
      </c>
      <c r="B62" s="41" t="s">
        <v>56</v>
      </c>
      <c r="C62" s="29">
        <v>4</v>
      </c>
      <c r="D62" s="25">
        <f t="shared" si="0"/>
        <v>914.375</v>
      </c>
      <c r="E62" s="28">
        <v>3657.5</v>
      </c>
      <c r="F62" s="42" t="s">
        <v>85</v>
      </c>
      <c r="G62" s="44">
        <v>91726395</v>
      </c>
      <c r="I62" s="23"/>
    </row>
    <row r="63" spans="1:9" ht="217.5" customHeight="1">
      <c r="A63" s="40">
        <v>44860</v>
      </c>
      <c r="B63" s="41" t="s">
        <v>57</v>
      </c>
      <c r="C63" s="29">
        <v>1</v>
      </c>
      <c r="D63" s="25">
        <f t="shared" si="0"/>
        <v>3300</v>
      </c>
      <c r="E63" s="28">
        <v>3300</v>
      </c>
      <c r="F63" s="42" t="s">
        <v>82</v>
      </c>
      <c r="G63" s="43">
        <v>41682386</v>
      </c>
      <c r="I63" s="23"/>
    </row>
    <row r="64" spans="1:9" ht="131.25" customHeight="1">
      <c r="A64" s="40">
        <v>44861</v>
      </c>
      <c r="B64" s="41" t="s">
        <v>58</v>
      </c>
      <c r="C64" s="29">
        <v>1300</v>
      </c>
      <c r="D64" s="25">
        <f t="shared" si="0"/>
        <v>6.25</v>
      </c>
      <c r="E64" s="28">
        <v>8125</v>
      </c>
      <c r="F64" s="42" t="s">
        <v>81</v>
      </c>
      <c r="G64" s="43">
        <v>38231425</v>
      </c>
      <c r="I64" s="23"/>
    </row>
    <row r="65" spans="1:9" ht="154.5" customHeight="1">
      <c r="A65" s="40">
        <v>44860</v>
      </c>
      <c r="B65" s="41" t="s">
        <v>59</v>
      </c>
      <c r="C65" s="29">
        <v>3000</v>
      </c>
      <c r="D65" s="25">
        <f t="shared" si="0"/>
        <v>6.25</v>
      </c>
      <c r="E65" s="28">
        <v>18750</v>
      </c>
      <c r="F65" s="42" t="s">
        <v>81</v>
      </c>
      <c r="G65" s="43">
        <v>38231425</v>
      </c>
      <c r="I65" s="23"/>
    </row>
    <row r="66" spans="1:9" ht="140.25">
      <c r="A66" s="40">
        <v>44861</v>
      </c>
      <c r="B66" s="41" t="s">
        <v>60</v>
      </c>
      <c r="C66" s="29">
        <v>400</v>
      </c>
      <c r="D66" s="25">
        <f t="shared" si="0"/>
        <v>17.3</v>
      </c>
      <c r="E66" s="28">
        <v>6920</v>
      </c>
      <c r="F66" s="42" t="s">
        <v>14</v>
      </c>
      <c r="G66" s="43">
        <v>27265854</v>
      </c>
      <c r="I66" s="23"/>
    </row>
    <row r="67" spans="1:9" ht="105" customHeight="1">
      <c r="A67" s="40">
        <v>44861</v>
      </c>
      <c r="B67" s="41" t="s">
        <v>61</v>
      </c>
      <c r="C67" s="29">
        <v>24</v>
      </c>
      <c r="D67" s="25">
        <f t="shared" si="0"/>
        <v>29</v>
      </c>
      <c r="E67" s="28">
        <v>696</v>
      </c>
      <c r="F67" s="42" t="s">
        <v>14</v>
      </c>
      <c r="G67" s="43">
        <v>27265854</v>
      </c>
      <c r="I67" s="23"/>
    </row>
    <row r="68" spans="1:9" ht="168" customHeight="1">
      <c r="A68" s="40">
        <v>44861</v>
      </c>
      <c r="B68" s="41" t="s">
        <v>62</v>
      </c>
      <c r="C68" s="29">
        <v>300</v>
      </c>
      <c r="D68" s="25">
        <f t="shared" si="0"/>
        <v>41.5</v>
      </c>
      <c r="E68" s="28">
        <v>12450</v>
      </c>
      <c r="F68" s="42" t="s">
        <v>86</v>
      </c>
      <c r="G68" s="46">
        <v>904945</v>
      </c>
      <c r="I68" s="23"/>
    </row>
    <row r="69" spans="1:9" ht="111" customHeight="1">
      <c r="A69" s="40">
        <v>44861</v>
      </c>
      <c r="B69" s="41" t="s">
        <v>63</v>
      </c>
      <c r="C69" s="29">
        <v>24</v>
      </c>
      <c r="D69" s="25">
        <f t="shared" ref="D69" si="1">+E69/C69</f>
        <v>26.75</v>
      </c>
      <c r="E69" s="28">
        <v>642</v>
      </c>
      <c r="F69" s="42" t="s">
        <v>14</v>
      </c>
      <c r="G69" s="43">
        <v>27265854</v>
      </c>
      <c r="I69" s="23"/>
    </row>
    <row r="70" spans="1:9" ht="47.25" customHeight="1">
      <c r="A70" s="38">
        <v>44855</v>
      </c>
      <c r="B70" s="37" t="s">
        <v>88</v>
      </c>
      <c r="C70" s="29">
        <v>26</v>
      </c>
      <c r="D70" s="30">
        <f>+E70/C70</f>
        <v>1894.1307692307694</v>
      </c>
      <c r="E70" s="32">
        <v>49247.4</v>
      </c>
      <c r="F70" s="37" t="s">
        <v>96</v>
      </c>
      <c r="G70" s="47">
        <v>77037812</v>
      </c>
    </row>
    <row r="71" spans="1:9" ht="78" customHeight="1">
      <c r="A71" s="38">
        <v>44861</v>
      </c>
      <c r="B71" s="37" t="s">
        <v>89</v>
      </c>
      <c r="C71" s="29">
        <v>4000</v>
      </c>
      <c r="D71" s="30">
        <f t="shared" ref="D71:D77" si="2">+E71/C71</f>
        <v>17.149999999999999</v>
      </c>
      <c r="E71" s="33">
        <v>68600</v>
      </c>
      <c r="F71" s="37" t="s">
        <v>97</v>
      </c>
      <c r="G71" s="47">
        <v>97259055</v>
      </c>
    </row>
    <row r="72" spans="1:9" ht="75" customHeight="1">
      <c r="A72" s="38">
        <v>44861</v>
      </c>
      <c r="B72" s="37" t="s">
        <v>90</v>
      </c>
      <c r="C72" s="31">
        <v>1000</v>
      </c>
      <c r="D72" s="30">
        <f t="shared" si="2"/>
        <v>64</v>
      </c>
      <c r="E72" s="33">
        <v>64000</v>
      </c>
      <c r="F72" s="37" t="s">
        <v>98</v>
      </c>
      <c r="G72" s="47">
        <v>5151465</v>
      </c>
    </row>
    <row r="73" spans="1:9" ht="77.25" customHeight="1">
      <c r="A73" s="39">
        <v>44861</v>
      </c>
      <c r="B73" s="35" t="s">
        <v>91</v>
      </c>
      <c r="C73" s="31">
        <v>1750</v>
      </c>
      <c r="D73" s="30">
        <f t="shared" si="2"/>
        <v>16.100000000000001</v>
      </c>
      <c r="E73" s="32">
        <v>28175</v>
      </c>
      <c r="F73" s="48" t="s">
        <v>99</v>
      </c>
      <c r="G73" s="49">
        <v>11863781</v>
      </c>
    </row>
    <row r="74" spans="1:9" ht="77.25" customHeight="1">
      <c r="A74" s="36">
        <v>44853</v>
      </c>
      <c r="B74" s="37" t="s">
        <v>92</v>
      </c>
      <c r="C74" s="31">
        <v>1</v>
      </c>
      <c r="D74" s="30">
        <f t="shared" si="2"/>
        <v>10450</v>
      </c>
      <c r="E74" s="33">
        <v>10450</v>
      </c>
      <c r="F74" s="37" t="s">
        <v>100</v>
      </c>
      <c r="G74" s="47">
        <v>5498104</v>
      </c>
    </row>
    <row r="75" spans="1:9" ht="114.75">
      <c r="A75" s="34">
        <v>44861</v>
      </c>
      <c r="B75" s="35" t="s">
        <v>93</v>
      </c>
      <c r="C75" s="29">
        <v>1</v>
      </c>
      <c r="D75" s="30">
        <f t="shared" si="2"/>
        <v>25000</v>
      </c>
      <c r="E75" s="32">
        <v>25000</v>
      </c>
      <c r="F75" s="35" t="s">
        <v>101</v>
      </c>
      <c r="G75" s="49">
        <v>43198139</v>
      </c>
    </row>
    <row r="76" spans="1:9" ht="114.75">
      <c r="A76" s="36">
        <v>44861</v>
      </c>
      <c r="B76" s="37" t="s">
        <v>94</v>
      </c>
      <c r="C76" s="29">
        <v>1</v>
      </c>
      <c r="D76" s="30">
        <f t="shared" si="2"/>
        <v>24900</v>
      </c>
      <c r="E76" s="33">
        <v>24900</v>
      </c>
      <c r="F76" s="37" t="s">
        <v>102</v>
      </c>
      <c r="G76" s="47">
        <v>58949674</v>
      </c>
    </row>
    <row r="77" spans="1:9" ht="76.5">
      <c r="A77" s="36">
        <v>44861</v>
      </c>
      <c r="B77" s="37" t="s">
        <v>95</v>
      </c>
      <c r="C77" s="29">
        <v>2250</v>
      </c>
      <c r="D77" s="30">
        <f t="shared" si="2"/>
        <v>24</v>
      </c>
      <c r="E77" s="33">
        <v>54000</v>
      </c>
      <c r="F77" s="37" t="s">
        <v>103</v>
      </c>
      <c r="G77" s="47">
        <v>77126351</v>
      </c>
    </row>
  </sheetData>
  <mergeCells count="7">
    <mergeCell ref="A14:G14"/>
    <mergeCell ref="A16:G16"/>
    <mergeCell ref="A9:G9"/>
    <mergeCell ref="A10:G10"/>
    <mergeCell ref="A11:G11"/>
    <mergeCell ref="A12:G12"/>
    <mergeCell ref="A13:G13"/>
  </mergeCells>
  <pageMargins left="0.25" right="0.25" top="0.75" bottom="0.75" header="0.3" footer="0.3"/>
  <pageSetup scale="90"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Nilsie Estephania Orantes</cp:lastModifiedBy>
  <cp:lastPrinted>2022-09-08T01:14:05Z</cp:lastPrinted>
  <dcterms:created xsi:type="dcterms:W3CDTF">2018-03-02T00:30:48Z</dcterms:created>
  <dcterms:modified xsi:type="dcterms:W3CDTF">2022-11-08T16:32:21Z</dcterms:modified>
</cp:coreProperties>
</file>