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IP-MINGOB 2020\Unidad Información Pública\Actualización Mensual IPO 2020\IPO Mayo 2020\DIRECCION SUPERIOR - UPCV\"/>
    </mc:Choice>
  </mc:AlternateContent>
  <bookViews>
    <workbookView xWindow="0" yWindow="0" windowWidth="21600" windowHeight="9735" tabRatio="500"/>
  </bookViews>
  <sheets>
    <sheet name="Hoja2" sheetId="3" r:id="rId1"/>
  </sheets>
  <definedNames>
    <definedName name="_xlnm._FilterDatabase" localSheetId="0" hidden="1">Hoja2!#REF!</definedName>
    <definedName name="_xlnm.Print_Titles" localSheetId="0">Hoja2!$1:$9</definedName>
  </definedNames>
  <calcPr calcId="162913"/>
</workbook>
</file>

<file path=xl/calcChain.xml><?xml version="1.0" encoding="utf-8"?>
<calcChain xmlns="http://schemas.openxmlformats.org/spreadsheetml/2006/main">
  <c r="E75" i="3" l="1"/>
  <c r="E71" i="3" l="1"/>
  <c r="E72" i="3"/>
  <c r="E73" i="3"/>
  <c r="E74" i="3"/>
  <c r="E51" i="3"/>
  <c r="E52" i="3"/>
  <c r="E53" i="3"/>
  <c r="E54" i="3"/>
  <c r="E55" i="3"/>
  <c r="E56" i="3"/>
  <c r="E57" i="3"/>
  <c r="E58" i="3"/>
  <c r="E59" i="3"/>
  <c r="E60" i="3"/>
  <c r="E61" i="3"/>
  <c r="E62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63" i="3"/>
  <c r="E64" i="3"/>
  <c r="E65" i="3"/>
  <c r="E66" i="3"/>
  <c r="E67" i="3"/>
  <c r="E68" i="3"/>
  <c r="E69" i="3"/>
  <c r="E70" i="3"/>
  <c r="E13" i="3"/>
  <c r="C76" i="3" l="1"/>
  <c r="E76" i="3" l="1"/>
</calcChain>
</file>

<file path=xl/sharedStrings.xml><?xml version="1.0" encoding="utf-8"?>
<sst xmlns="http://schemas.openxmlformats.org/spreadsheetml/2006/main" count="120" uniqueCount="94">
  <si>
    <t>NIT</t>
  </si>
  <si>
    <t>PROVEEDOR</t>
  </si>
  <si>
    <t>CANTIDAD</t>
  </si>
  <si>
    <t>FECHA</t>
  </si>
  <si>
    <t>PRECIO UNITARIO</t>
  </si>
  <si>
    <t>MONTO TOTAL</t>
  </si>
  <si>
    <t>(Artículo 10, numeral 22, Ley de Acceso a la Información Pública)</t>
  </si>
  <si>
    <t>DESCRIPCIÓN DE LA COMPRA</t>
  </si>
  <si>
    <t>TOTAL</t>
  </si>
  <si>
    <t xml:space="preserve">Responsable de actualización de información: Andrés Isaac Luna Gómez </t>
  </si>
  <si>
    <t>DIRECCIÓN SUPERIOR</t>
  </si>
  <si>
    <t xml:space="preserve">UNIDAD PARA LA PREVENCIÓN COMUNITARIA DE LA VIOLENCIA </t>
  </si>
  <si>
    <t xml:space="preserve">Administrativo Financiero a.i.: Juan Carlos Tobar Lucero  </t>
  </si>
  <si>
    <t xml:space="preserve">CECILIO TOC RENOJ </t>
  </si>
  <si>
    <t xml:space="preserve">TELECOMUNICACIONES DE GUATEMALA S.A </t>
  </si>
  <si>
    <t xml:space="preserve">ESTACIONAMIENTOS URBANOS S.A </t>
  </si>
  <si>
    <t xml:space="preserve">MASCARILLAS REUTILIZABLES </t>
  </si>
  <si>
    <t xml:space="preserve">EQUIPOS PARA HOSPITALES Y MEDICINAS S.A </t>
  </si>
  <si>
    <t>656058K</t>
  </si>
  <si>
    <t xml:space="preserve">LA BOTICA S.A </t>
  </si>
  <si>
    <t xml:space="preserve">CAJAS DE GUANTES DE 100 UNIDADES </t>
  </si>
  <si>
    <t>Fecha de actualizacion: 31/05/2020</t>
  </si>
  <si>
    <t>COMPRAS DIRECTAS DE MAYO 2020</t>
  </si>
  <si>
    <t xml:space="preserve">SERVICIO DE TELEFONÍA NÚMERO 23614040 CORRESPONDIENTE AL MES DE NOVIEMBRE Y DICIEMBRE DE 2019 </t>
  </si>
  <si>
    <t>SERVICIO DE TELEFONÍA NÚMERO 23614042 CORRESPONDIENTE AL MES DE NOVIEMBRE Y DICIEMBRE DE 2019</t>
  </si>
  <si>
    <t xml:space="preserve">SERVICIO DE ALINEACIÓN Y BALANCEO </t>
  </si>
  <si>
    <t>PETROLERA GUATEMALTECA S.A</t>
  </si>
  <si>
    <t xml:space="preserve">RENOVACION DE LICENCIAS ANTIVIRUS </t>
  </si>
  <si>
    <t xml:space="preserve">LESTHER ESAU MAZARIEGOS LOPEZ </t>
  </si>
  <si>
    <t xml:space="preserve">SERVICIO DE AIRE ACONDICIONADO DE LAS OFICINAS DE UPCV CORRESPONDIENTE AL MES DE ENERO 2020 </t>
  </si>
  <si>
    <t xml:space="preserve">EDIFICACIONES EL AMPARO S.A </t>
  </si>
  <si>
    <t xml:space="preserve">SERVICIO DE ENERGÍA ELÉCTRICA CORRESPONDIENTE AL MES DE ENERO 2020 </t>
  </si>
  <si>
    <t xml:space="preserve">KIT PASTILLAS FRENOS DELANTEROS </t>
  </si>
  <si>
    <t xml:space="preserve">EMPAQUE PARA TAPA DE VALVULA </t>
  </si>
  <si>
    <t xml:space="preserve">CARGADOR DE MOTOR </t>
  </si>
  <si>
    <t xml:space="preserve">DISCO DE FRENO DELANTERO </t>
  </si>
  <si>
    <t xml:space="preserve">VALVULA DE ESCAPE DE MOTOR </t>
  </si>
  <si>
    <t xml:space="preserve">COFIÑO STAHL Y COMPANIA S.A </t>
  </si>
  <si>
    <t>576937K</t>
  </si>
  <si>
    <t xml:space="preserve">SERVICIO DE AROMATIZADOR </t>
  </si>
  <si>
    <t xml:space="preserve">SERVICIO DE DESODORIZACIÓN </t>
  </si>
  <si>
    <t xml:space="preserve">SERVICIO DE SISTEMA DE HIGIENE FEMENINA </t>
  </si>
  <si>
    <t xml:space="preserve">PROYECTOS EMPRESARIALES S.A </t>
  </si>
  <si>
    <t>ALMUERZOS ENTREGADOS EL 24/02/2020 PARA LA CHARLA PREVENCIÓN DE PANDILLAS Y MÚSICA SUBLIMINAL</t>
  </si>
  <si>
    <t xml:space="preserve">BANQUETES ZOE COPROPIEDAD </t>
  </si>
  <si>
    <t xml:space="preserve">TOALLA DE PAPEL PARA MANOS </t>
  </si>
  <si>
    <t xml:space="preserve">INDUSTRIA DE PRODUCTOS Y SERVICIOS S.A </t>
  </si>
  <si>
    <t xml:space="preserve">SERVICIO DE TELEFONÍA MÓVIL </t>
  </si>
  <si>
    <t xml:space="preserve">COMUNICACIONES CELULARES S.A </t>
  </si>
  <si>
    <t xml:space="preserve">TORNO DE 2 DISCOS DE FRENOS </t>
  </si>
  <si>
    <t xml:space="preserve">JUEGO DE PASTILLAS DELANTERAS </t>
  </si>
  <si>
    <t xml:space="preserve">FILTRO DE A/C </t>
  </si>
  <si>
    <t xml:space="preserve">FILTRO DE ACEITE </t>
  </si>
  <si>
    <t xml:space="preserve">FILTRO DE T/ACEITERA </t>
  </si>
  <si>
    <t>ACEITE RIMULA R5 E 10W40</t>
  </si>
  <si>
    <t xml:space="preserve">LIJA N.36 </t>
  </si>
  <si>
    <t xml:space="preserve">MANO DE OBRA </t>
  </si>
  <si>
    <t xml:space="preserve">REPARAUTO S.A </t>
  </si>
  <si>
    <t xml:space="preserve">SERVICIO DE IMPRESIÓN DE MANTAS VINILICAS </t>
  </si>
  <si>
    <t xml:space="preserve">SERVICIO DE ELABORACION DE BANNERS </t>
  </si>
  <si>
    <t xml:space="preserve">MARIO ALBERTO SUCHITE HERNANDEZ </t>
  </si>
  <si>
    <t>SERVICIO DE TELEFONIA NÚMERO 24128800 CORRESPONDIENTE AL MES DE FEBRERO 2020</t>
  </si>
  <si>
    <t xml:space="preserve">SERVICIO DE ENERGÍA ELÉCTRICA CORRESPONDIENTE AL MES DE FEBRERO 2020 </t>
  </si>
  <si>
    <t xml:space="preserve">EMPRESA ELECTRICA DE GUATEMALA S.A </t>
  </si>
  <si>
    <t>SERVICIO DE PARQUEO DE CORTESIA CORRESPONDIENTE AL MES DE FEBRERO 2020</t>
  </si>
  <si>
    <t xml:space="preserve">DISTRIBUIDORA AMG S.A </t>
  </si>
  <si>
    <t xml:space="preserve">ALCOHOL EN GEL </t>
  </si>
  <si>
    <t xml:space="preserve">GALONES DE ALCOHOL EN GEL </t>
  </si>
  <si>
    <t xml:space="preserve">ENVASE PLASTICO </t>
  </si>
  <si>
    <t xml:space="preserve">DISPENSADOR PARA JABON LIQUIDO </t>
  </si>
  <si>
    <t xml:space="preserve">CAJAS DE TÉ SURTIDO 20 SABORES </t>
  </si>
  <si>
    <t xml:space="preserve">FRASCOS DE CAFÉ 225GRS </t>
  </si>
  <si>
    <t>FRASCOS DE CREMORA 650 GRS</t>
  </si>
  <si>
    <t xml:space="preserve">BOLSAS DE AZÚCAR 5 LBS </t>
  </si>
  <si>
    <t xml:space="preserve">SAL REFINADA LBS </t>
  </si>
  <si>
    <t xml:space="preserve">DISTRIBUIDORA GIRON S.A </t>
  </si>
  <si>
    <t>SERVICIO DE TELEFONIA NÚMERO 24908390 CORRESPONDIENTE AL MES DE FEBRERO 2020</t>
  </si>
  <si>
    <t xml:space="preserve">RESMAS DE PAPEL BOND OFICIO </t>
  </si>
  <si>
    <t xml:space="preserve">RESMAS DE PAPEL BOND CARTA </t>
  </si>
  <si>
    <t xml:space="preserve">TATI S.A </t>
  </si>
  <si>
    <t xml:space="preserve">SERVICIO DE ENERGIA ELECTRCIA UPCV CORRESPONDIENTE AL MES DE FEBRERO DE 2020 </t>
  </si>
  <si>
    <t xml:space="preserve">SERVICIO DE ENERGIA ELECTRICA SERVICIO CIVICO CORRESPONDIENTE AL MES DE MARZO 2020 </t>
  </si>
  <si>
    <t>SERVICIO DE PARQUEO DE CORTESIA CORRESPONDIENTE AL MES DE MARZO 2020</t>
  </si>
  <si>
    <t>SERVICIO TELEFONIA NÚMERO 24908390 CORRESPONDIENTE AL MES DE MARZO 2020</t>
  </si>
  <si>
    <t xml:space="preserve">SERVICIO DE TELEFONIA MÓVIL </t>
  </si>
  <si>
    <t xml:space="preserve">SERVICIO DE AIRE ACONDICIONADO DE LAS OFICINAS DE UPCV CORRESPONDIENTE AL MES DE FEBRERO 2020 </t>
  </si>
  <si>
    <t>ROLDANA T/ACEITERA</t>
  </si>
  <si>
    <t>SERVICIO DE TELEFONIA NÚMERO 23614042 CORRESPONDIENTE AL MES DE FEBRERO 2020</t>
  </si>
  <si>
    <t xml:space="preserve">PLAYERAS CON SERIGRAFIA COLOR BLANCA TALLA L </t>
  </si>
  <si>
    <t xml:space="preserve">PROMOCIONALES F&amp;F CREATIVA S.A </t>
  </si>
  <si>
    <t xml:space="preserve">SERVICIO DE TELEFONIA NÚMERO 23614040 CORRESPONDIENTE AL MES DE FEBRERO 2020 </t>
  </si>
  <si>
    <t xml:space="preserve">SERVICIO DE TELEFONIA NÚMERO 24908390 CORRESPONDIENTE AL MES DE ENERO 2020 </t>
  </si>
  <si>
    <t>ADQUISICIÓN DE 126 CAJAS DE 50 UNIDADES DE MASCARILLAS TAPA BOCAS DE ELÁSTICO SOLICITADAS POR EL DEPARTAMENTO DE INVESTIGACIÓN SOCIAL Y CAPACITACIÓN. NOG. 12486205</t>
  </si>
  <si>
    <t xml:space="preserve">
CORPORATIVA FARMACEUTICA CORFASA S.A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</si>
</sst>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_-&quot;Q&quot;* #,##0.000_-;\-&quot;Q&quot;* #,##0.000_-;_-&quot;Q&quot;* &quot;-&quot;??_-;_-@_-"/>
    <numFmt numFmtId="167" formatCode="_-&quot;Q&quot;* #,##0.0000_-;\-&quot;Q&quot;* #,##0.0000_-;_-&quot;Q&quot;* &quot;-&quot;??_-;_-@_-"/>
    <numFmt numFmtId="168" formatCode="_(&quot;Q&quot;* #,##0.000_);_(&quot;Q&quot;* \(#,##0.000\);_(&quot;Q&quot;* &quot;-&quot;??_);_(@_)"/>
    <numFmt numFmtId="169" formatCode="_(&quot;Q&quot;* #,##0.000000000000_);_(&quot;Q&quot;* \(#,##0.000000000000\);_(&quot;Q&quot;* &quot;-&quot;??_);_(@_)"/>
  </numFmts>
  <fonts count="19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FF0000"/>
      <name val="Arial"/>
      <family val="2"/>
    </font>
    <font>
      <b/>
      <sz val="12"/>
      <color indexed="8"/>
      <name val="Arial"/>
      <family val="2"/>
    </font>
    <font>
      <sz val="9"/>
      <color rgb="FF000000"/>
      <name val="Arial"/>
      <family val="2"/>
    </font>
    <font>
      <b/>
      <sz val="8"/>
      <color rgb="FF222222"/>
      <name val="Calibri"/>
      <family val="2"/>
      <scheme val="minor"/>
    </font>
    <font>
      <sz val="10"/>
      <color indexed="8"/>
      <name val="ARIAL"/>
      <charset val="1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top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vertical="top"/>
    </xf>
    <xf numFmtId="0" fontId="6" fillId="0" borderId="0">
      <alignment vertical="top"/>
    </xf>
    <xf numFmtId="0" fontId="5" fillId="0" borderId="0"/>
    <xf numFmtId="0" fontId="7" fillId="0" borderId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58">
    <xf numFmtId="0" fontId="0" fillId="0" borderId="0" xfId="0">
      <alignment vertical="top"/>
    </xf>
    <xf numFmtId="0" fontId="8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8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1" fillId="3" borderId="1" xfId="4" applyNumberFormat="1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0" fillId="0" borderId="0" xfId="0" applyAlignment="1">
      <alignment horizontal="center" vertical="center"/>
    </xf>
    <xf numFmtId="164" fontId="8" fillId="2" borderId="0" xfId="7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4" fillId="3" borderId="1" xfId="7" applyNumberFormat="1" applyFont="1" applyFill="1" applyBorder="1" applyAlignment="1">
      <alignment horizontal="center" vertical="center" wrapText="1"/>
    </xf>
    <xf numFmtId="164" fontId="4" fillId="3" borderId="1" xfId="7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11" fillId="3" borderId="1" xfId="7" applyNumberFormat="1" applyFont="1" applyFill="1" applyBorder="1" applyAlignment="1">
      <alignment horizontal="center" vertical="center" wrapText="1"/>
    </xf>
    <xf numFmtId="164" fontId="6" fillId="0" borderId="0" xfId="7" applyNumberFormat="1" applyFont="1" applyAlignment="1">
      <alignment horizontal="center" vertical="top"/>
    </xf>
    <xf numFmtId="0" fontId="8" fillId="2" borderId="0" xfId="0" applyNumberFormat="1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1" fillId="3" borderId="1" xfId="4" applyNumberFormat="1" applyFont="1" applyFill="1" applyBorder="1" applyAlignment="1">
      <alignment horizontal="center" vertical="center" wrapText="1"/>
    </xf>
    <xf numFmtId="0" fontId="6" fillId="0" borderId="0" xfId="0" applyNumberFormat="1" applyFont="1">
      <alignment vertical="top"/>
    </xf>
    <xf numFmtId="14" fontId="8" fillId="2" borderId="0" xfId="0" applyNumberFormat="1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6" fillId="0" borderId="0" xfId="0" applyNumberFormat="1" applyFont="1">
      <alignment vertical="top"/>
    </xf>
    <xf numFmtId="14" fontId="6" fillId="0" borderId="0" xfId="0" applyNumberFormat="1" applyFont="1" applyBorder="1">
      <alignment vertical="top"/>
    </xf>
    <xf numFmtId="0" fontId="6" fillId="0" borderId="0" xfId="0" applyNumberFormat="1" applyFont="1" applyBorder="1">
      <alignment vertical="top"/>
    </xf>
    <xf numFmtId="0" fontId="13" fillId="0" borderId="0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44" fontId="16" fillId="0" borderId="1" xfId="13" applyNumberFormat="1" applyFont="1" applyFill="1" applyBorder="1" applyAlignment="1" applyProtection="1">
      <alignment horizontal="center" vertical="center" wrapText="1"/>
    </xf>
    <xf numFmtId="168" fontId="16" fillId="0" borderId="1" xfId="13" applyNumberFormat="1" applyFont="1" applyFill="1" applyBorder="1" applyAlignment="1" applyProtection="1">
      <alignment horizontal="center" vertical="center" wrapText="1"/>
    </xf>
    <xf numFmtId="44" fontId="16" fillId="0" borderId="1" xfId="0" applyNumberFormat="1" applyFont="1" applyFill="1" applyBorder="1" applyAlignment="1" applyProtection="1">
      <alignment horizontal="center" vertical="center" wrapText="1"/>
    </xf>
    <xf numFmtId="169" fontId="16" fillId="0" borderId="1" xfId="0" applyNumberFormat="1" applyFont="1" applyFill="1" applyBorder="1" applyAlignment="1" applyProtection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vertical="top" wrapText="1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14">
    <cellStyle name="Millares" xfId="13" builtinId="3"/>
    <cellStyle name="Millares 2" xfId="9"/>
    <cellStyle name="Millares 3" xfId="12"/>
    <cellStyle name="Moneda" xfId="7" builtinId="4"/>
    <cellStyle name="Moneda 2" xfId="1"/>
    <cellStyle name="Moneda 3" xfId="2"/>
    <cellStyle name="Moneda 4" xfId="3"/>
    <cellStyle name="Normal" xfId="0" builtinId="0"/>
    <cellStyle name="Normal 2" xfId="4"/>
    <cellStyle name="Normal 3" xfId="5"/>
    <cellStyle name="Normal 4" xfId="6"/>
    <cellStyle name="Normal 5" xfId="8"/>
    <cellStyle name="Normal 6" xfId="11"/>
    <cellStyle name="Porcentaje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showGridLines="0" tabSelected="1" zoomScale="118" zoomScaleNormal="118" workbookViewId="0">
      <selection activeCell="G76" sqref="G76"/>
    </sheetView>
  </sheetViews>
  <sheetFormatPr baseColWidth="10" defaultRowHeight="12.75" x14ac:dyDescent="0.2"/>
  <cols>
    <col min="1" max="1" width="15" style="28" customWidth="1"/>
    <col min="2" max="2" width="36.28515625" style="4" customWidth="1"/>
    <col min="3" max="3" width="18.5703125" style="24" customWidth="1"/>
    <col min="4" max="4" width="19" style="19" customWidth="1"/>
    <col min="5" max="5" width="21" style="19" customWidth="1"/>
    <col min="6" max="6" width="27.7109375" style="6" customWidth="1"/>
    <col min="7" max="7" width="19.7109375" style="4" customWidth="1"/>
  </cols>
  <sheetData>
    <row r="2" spans="1:7" ht="20.25" x14ac:dyDescent="0.2">
      <c r="A2" s="56" t="s">
        <v>10</v>
      </c>
      <c r="B2" s="56"/>
      <c r="C2" s="56"/>
      <c r="D2" s="56"/>
      <c r="E2" s="56"/>
      <c r="F2" s="56"/>
      <c r="G2" s="56"/>
    </row>
    <row r="3" spans="1:7" ht="20.25" x14ac:dyDescent="0.2">
      <c r="A3" s="56" t="s">
        <v>11</v>
      </c>
      <c r="B3" s="56"/>
      <c r="C3" s="56"/>
      <c r="D3" s="56"/>
      <c r="E3" s="56"/>
      <c r="F3" s="56"/>
      <c r="G3" s="56"/>
    </row>
    <row r="4" spans="1:7" ht="15" x14ac:dyDescent="0.25">
      <c r="A4" s="57" t="s">
        <v>12</v>
      </c>
      <c r="B4" s="57"/>
      <c r="C4" s="57"/>
      <c r="D4" s="57"/>
      <c r="E4" s="57"/>
      <c r="F4" s="57"/>
      <c r="G4" s="57"/>
    </row>
    <row r="5" spans="1:7" ht="15" x14ac:dyDescent="0.2">
      <c r="A5" s="55" t="s">
        <v>9</v>
      </c>
      <c r="B5" s="55"/>
      <c r="C5" s="55"/>
      <c r="D5" s="55"/>
      <c r="E5" s="55"/>
      <c r="F5" s="55"/>
      <c r="G5" s="55"/>
    </row>
    <row r="6" spans="1:7" ht="15" x14ac:dyDescent="0.2">
      <c r="A6" s="55" t="s">
        <v>21</v>
      </c>
      <c r="B6" s="55"/>
      <c r="C6" s="55"/>
      <c r="D6" s="55"/>
      <c r="E6" s="55"/>
      <c r="F6" s="55"/>
      <c r="G6" s="55"/>
    </row>
    <row r="7" spans="1:7" ht="15" x14ac:dyDescent="0.2">
      <c r="A7" s="54" t="s">
        <v>6</v>
      </c>
      <c r="B7" s="54"/>
      <c r="C7" s="54"/>
      <c r="D7" s="54"/>
      <c r="E7" s="54"/>
      <c r="F7" s="54"/>
      <c r="G7" s="54"/>
    </row>
    <row r="8" spans="1:7" ht="15" x14ac:dyDescent="0.2">
      <c r="A8" s="25"/>
      <c r="B8" s="1"/>
      <c r="C8" s="20"/>
      <c r="D8" s="13"/>
      <c r="E8" s="13"/>
      <c r="F8" s="5"/>
      <c r="G8" s="1"/>
    </row>
    <row r="9" spans="1:7" ht="15" x14ac:dyDescent="0.2">
      <c r="A9" s="55" t="s">
        <v>22</v>
      </c>
      <c r="B9" s="55"/>
      <c r="C9" s="55"/>
      <c r="D9" s="55"/>
      <c r="E9" s="55"/>
      <c r="F9" s="55"/>
      <c r="G9" s="55"/>
    </row>
    <row r="10" spans="1:7" ht="15" x14ac:dyDescent="0.2">
      <c r="A10" s="26"/>
      <c r="B10" s="3"/>
      <c r="C10" s="21"/>
      <c r="D10" s="14"/>
      <c r="E10" s="14"/>
      <c r="F10" s="3"/>
      <c r="G10" s="3"/>
    </row>
    <row r="12" spans="1:7" ht="40.5" customHeight="1" x14ac:dyDescent="0.2">
      <c r="A12" s="27" t="s">
        <v>3</v>
      </c>
      <c r="B12" s="2" t="s">
        <v>7</v>
      </c>
      <c r="C12" s="22" t="s">
        <v>2</v>
      </c>
      <c r="D12" s="15" t="s">
        <v>4</v>
      </c>
      <c r="E12" s="16" t="s">
        <v>5</v>
      </c>
      <c r="F12" s="2" t="s">
        <v>1</v>
      </c>
      <c r="G12" s="2" t="s">
        <v>0</v>
      </c>
    </row>
    <row r="13" spans="1:7" s="12" customFormat="1" ht="36" x14ac:dyDescent="0.2">
      <c r="A13" s="7">
        <v>43838</v>
      </c>
      <c r="B13" s="7" t="s">
        <v>23</v>
      </c>
      <c r="C13" s="8">
        <v>1</v>
      </c>
      <c r="D13" s="17">
        <v>107.48</v>
      </c>
      <c r="E13" s="17">
        <f>D13*C13</f>
        <v>107.48</v>
      </c>
      <c r="F13" s="7" t="s">
        <v>14</v>
      </c>
      <c r="G13" s="8">
        <v>9929290</v>
      </c>
    </row>
    <row r="14" spans="1:7" s="12" customFormat="1" ht="36" x14ac:dyDescent="0.2">
      <c r="A14" s="7">
        <v>43838</v>
      </c>
      <c r="B14" s="7" t="s">
        <v>24</v>
      </c>
      <c r="C14" s="8">
        <v>1</v>
      </c>
      <c r="D14" s="17">
        <v>107.48</v>
      </c>
      <c r="E14" s="17">
        <f t="shared" ref="E14:E75" si="0">D14*C14</f>
        <v>107.48</v>
      </c>
      <c r="F14" s="7" t="s">
        <v>14</v>
      </c>
      <c r="G14" s="8">
        <v>9929290</v>
      </c>
    </row>
    <row r="15" spans="1:7" s="12" customFormat="1" ht="24" x14ac:dyDescent="0.2">
      <c r="A15" s="7">
        <v>43880</v>
      </c>
      <c r="B15" s="7" t="s">
        <v>25</v>
      </c>
      <c r="C15" s="8">
        <v>1</v>
      </c>
      <c r="D15" s="17">
        <v>1015.5</v>
      </c>
      <c r="E15" s="17">
        <f t="shared" si="0"/>
        <v>1015.5</v>
      </c>
      <c r="F15" s="7" t="s">
        <v>26</v>
      </c>
      <c r="G15" s="8">
        <v>1455311</v>
      </c>
    </row>
    <row r="16" spans="1:7" s="12" customFormat="1" ht="24" x14ac:dyDescent="0.2">
      <c r="A16" s="7">
        <v>43874</v>
      </c>
      <c r="B16" s="7" t="s">
        <v>27</v>
      </c>
      <c r="C16" s="8">
        <v>85</v>
      </c>
      <c r="D16" s="17">
        <v>140</v>
      </c>
      <c r="E16" s="17">
        <f t="shared" si="0"/>
        <v>11900</v>
      </c>
      <c r="F16" s="7" t="s">
        <v>28</v>
      </c>
      <c r="G16" s="8">
        <v>65284933</v>
      </c>
    </row>
    <row r="17" spans="1:7" s="12" customFormat="1" ht="36" x14ac:dyDescent="0.2">
      <c r="A17" s="7">
        <v>43879</v>
      </c>
      <c r="B17" s="7" t="s">
        <v>29</v>
      </c>
      <c r="C17" s="8">
        <v>1</v>
      </c>
      <c r="D17" s="17">
        <v>7506.8</v>
      </c>
      <c r="E17" s="17">
        <f t="shared" si="0"/>
        <v>7506.8</v>
      </c>
      <c r="F17" s="7" t="s">
        <v>30</v>
      </c>
      <c r="G17" s="8">
        <v>1696386</v>
      </c>
    </row>
    <row r="18" spans="1:7" s="12" customFormat="1" ht="24" x14ac:dyDescent="0.2">
      <c r="A18" s="7">
        <v>43879</v>
      </c>
      <c r="B18" s="7" t="s">
        <v>31</v>
      </c>
      <c r="C18" s="8">
        <v>1</v>
      </c>
      <c r="D18" s="17">
        <v>19901</v>
      </c>
      <c r="E18" s="17">
        <f t="shared" si="0"/>
        <v>19901</v>
      </c>
      <c r="F18" s="7" t="s">
        <v>30</v>
      </c>
      <c r="G18" s="8">
        <v>1696386</v>
      </c>
    </row>
    <row r="19" spans="1:7" s="12" customFormat="1" x14ac:dyDescent="0.2">
      <c r="A19" s="47">
        <v>43881</v>
      </c>
      <c r="B19" s="7" t="s">
        <v>32</v>
      </c>
      <c r="C19" s="8">
        <v>1</v>
      </c>
      <c r="D19" s="17">
        <v>1576.99</v>
      </c>
      <c r="E19" s="17">
        <f t="shared" si="0"/>
        <v>1576.99</v>
      </c>
      <c r="F19" s="47" t="s">
        <v>37</v>
      </c>
      <c r="G19" s="50">
        <v>332917</v>
      </c>
    </row>
    <row r="20" spans="1:7" s="12" customFormat="1" x14ac:dyDescent="0.2">
      <c r="A20" s="48"/>
      <c r="B20" s="7" t="s">
        <v>33</v>
      </c>
      <c r="C20" s="8">
        <v>1</v>
      </c>
      <c r="D20" s="17">
        <v>376.99</v>
      </c>
      <c r="E20" s="17">
        <f t="shared" si="0"/>
        <v>376.99</v>
      </c>
      <c r="F20" s="48"/>
      <c r="G20" s="51"/>
    </row>
    <row r="21" spans="1:7" s="12" customFormat="1" x14ac:dyDescent="0.2">
      <c r="A21" s="48"/>
      <c r="B21" s="7" t="s">
        <v>34</v>
      </c>
      <c r="C21" s="8">
        <v>2</v>
      </c>
      <c r="D21" s="17">
        <v>1019</v>
      </c>
      <c r="E21" s="17">
        <f t="shared" si="0"/>
        <v>2038</v>
      </c>
      <c r="F21" s="48"/>
      <c r="G21" s="51"/>
    </row>
    <row r="22" spans="1:7" s="12" customFormat="1" x14ac:dyDescent="0.2">
      <c r="A22" s="48"/>
      <c r="B22" s="7" t="s">
        <v>36</v>
      </c>
      <c r="C22" s="8">
        <v>1</v>
      </c>
      <c r="D22" s="17">
        <v>1328</v>
      </c>
      <c r="E22" s="17">
        <f t="shared" si="0"/>
        <v>1328</v>
      </c>
      <c r="F22" s="48"/>
      <c r="G22" s="51"/>
    </row>
    <row r="23" spans="1:7" s="12" customFormat="1" x14ac:dyDescent="0.2">
      <c r="A23" s="49"/>
      <c r="B23" s="7" t="s">
        <v>35</v>
      </c>
      <c r="C23" s="8">
        <v>2</v>
      </c>
      <c r="D23" s="17">
        <v>2234</v>
      </c>
      <c r="E23" s="17">
        <f t="shared" si="0"/>
        <v>4468</v>
      </c>
      <c r="F23" s="49"/>
      <c r="G23" s="52"/>
    </row>
    <row r="24" spans="1:7" s="12" customFormat="1" ht="24" customHeight="1" x14ac:dyDescent="0.2">
      <c r="A24" s="47">
        <v>43873</v>
      </c>
      <c r="B24" s="7" t="s">
        <v>39</v>
      </c>
      <c r="C24" s="8">
        <v>42</v>
      </c>
      <c r="D24" s="33">
        <v>81.137299999999996</v>
      </c>
      <c r="E24" s="17">
        <f t="shared" si="0"/>
        <v>3407.7665999999999</v>
      </c>
      <c r="F24" s="47" t="s">
        <v>42</v>
      </c>
      <c r="G24" s="50" t="s">
        <v>38</v>
      </c>
    </row>
    <row r="25" spans="1:7" s="12" customFormat="1" x14ac:dyDescent="0.2">
      <c r="A25" s="48"/>
      <c r="B25" s="7" t="s">
        <v>40</v>
      </c>
      <c r="C25" s="8">
        <v>32</v>
      </c>
      <c r="D25" s="17">
        <v>75</v>
      </c>
      <c r="E25" s="17">
        <f t="shared" si="0"/>
        <v>2400</v>
      </c>
      <c r="F25" s="48"/>
      <c r="G25" s="51"/>
    </row>
    <row r="26" spans="1:7" s="12" customFormat="1" x14ac:dyDescent="0.2">
      <c r="A26" s="49"/>
      <c r="B26" s="7" t="s">
        <v>41</v>
      </c>
      <c r="C26" s="8">
        <v>3</v>
      </c>
      <c r="D26" s="32">
        <v>130.125</v>
      </c>
      <c r="E26" s="17">
        <f t="shared" si="0"/>
        <v>390.375</v>
      </c>
      <c r="F26" s="49"/>
      <c r="G26" s="52"/>
    </row>
    <row r="27" spans="1:7" s="12" customFormat="1" x14ac:dyDescent="0.2">
      <c r="A27" s="47">
        <v>43892</v>
      </c>
      <c r="B27" s="7" t="s">
        <v>39</v>
      </c>
      <c r="C27" s="8">
        <v>42</v>
      </c>
      <c r="D27" s="33">
        <v>81.137299999999996</v>
      </c>
      <c r="E27" s="17">
        <f t="shared" si="0"/>
        <v>3407.7665999999999</v>
      </c>
      <c r="F27" s="47" t="s">
        <v>42</v>
      </c>
      <c r="G27" s="50" t="s">
        <v>38</v>
      </c>
    </row>
    <row r="28" spans="1:7" s="12" customFormat="1" x14ac:dyDescent="0.2">
      <c r="A28" s="48"/>
      <c r="B28" s="7" t="s">
        <v>40</v>
      </c>
      <c r="C28" s="8">
        <v>32</v>
      </c>
      <c r="D28" s="17">
        <v>75</v>
      </c>
      <c r="E28" s="17">
        <f t="shared" si="0"/>
        <v>2400</v>
      </c>
      <c r="F28" s="48"/>
      <c r="G28" s="51"/>
    </row>
    <row r="29" spans="1:7" s="12" customFormat="1" x14ac:dyDescent="0.2">
      <c r="A29" s="49"/>
      <c r="B29" s="7" t="s">
        <v>41</v>
      </c>
      <c r="C29" s="8">
        <v>3</v>
      </c>
      <c r="D29" s="32">
        <v>130.125</v>
      </c>
      <c r="E29" s="17">
        <f t="shared" si="0"/>
        <v>390.375</v>
      </c>
      <c r="F29" s="49"/>
      <c r="G29" s="52"/>
    </row>
    <row r="30" spans="1:7" s="12" customFormat="1" ht="36" x14ac:dyDescent="0.2">
      <c r="A30" s="7">
        <v>43909</v>
      </c>
      <c r="B30" s="7" t="s">
        <v>43</v>
      </c>
      <c r="C30" s="8">
        <v>110</v>
      </c>
      <c r="D30" s="17">
        <v>45</v>
      </c>
      <c r="E30" s="17">
        <f t="shared" si="0"/>
        <v>4950</v>
      </c>
      <c r="F30" s="7" t="s">
        <v>44</v>
      </c>
      <c r="G30" s="8">
        <v>95616128</v>
      </c>
    </row>
    <row r="31" spans="1:7" s="12" customFormat="1" ht="24" x14ac:dyDescent="0.2">
      <c r="A31" s="7">
        <v>43900</v>
      </c>
      <c r="B31" s="7" t="s">
        <v>45</v>
      </c>
      <c r="C31" s="8">
        <v>218</v>
      </c>
      <c r="D31" s="17">
        <v>114.5</v>
      </c>
      <c r="E31" s="17">
        <f t="shared" si="0"/>
        <v>24961</v>
      </c>
      <c r="F31" s="7" t="s">
        <v>46</v>
      </c>
      <c r="G31" s="8">
        <v>96787112</v>
      </c>
    </row>
    <row r="32" spans="1:7" s="12" customFormat="1" ht="24" x14ac:dyDescent="0.2">
      <c r="A32" s="7">
        <v>43891</v>
      </c>
      <c r="B32" s="7" t="s">
        <v>47</v>
      </c>
      <c r="C32" s="8">
        <v>1</v>
      </c>
      <c r="D32" s="17">
        <v>6150</v>
      </c>
      <c r="E32" s="17">
        <f t="shared" si="0"/>
        <v>6150</v>
      </c>
      <c r="F32" s="7" t="s">
        <v>48</v>
      </c>
      <c r="G32" s="8">
        <v>5498104</v>
      </c>
    </row>
    <row r="33" spans="1:7" s="12" customFormat="1" x14ac:dyDescent="0.2">
      <c r="A33" s="47">
        <v>43903</v>
      </c>
      <c r="B33" s="36" t="s">
        <v>49</v>
      </c>
      <c r="C33" s="8">
        <v>1</v>
      </c>
      <c r="D33" s="17">
        <v>150</v>
      </c>
      <c r="E33" s="17">
        <f t="shared" si="0"/>
        <v>150</v>
      </c>
      <c r="F33" s="47" t="s">
        <v>57</v>
      </c>
      <c r="G33" s="50">
        <v>1038982</v>
      </c>
    </row>
    <row r="34" spans="1:7" s="12" customFormat="1" x14ac:dyDescent="0.2">
      <c r="A34" s="48"/>
      <c r="B34" s="36" t="s">
        <v>50</v>
      </c>
      <c r="C34" s="8">
        <v>1</v>
      </c>
      <c r="D34" s="17">
        <v>1454.03</v>
      </c>
      <c r="E34" s="17">
        <f t="shared" si="0"/>
        <v>1454.03</v>
      </c>
      <c r="F34" s="48"/>
      <c r="G34" s="51"/>
    </row>
    <row r="35" spans="1:7" s="12" customFormat="1" x14ac:dyDescent="0.2">
      <c r="A35" s="48"/>
      <c r="B35" s="36" t="s">
        <v>51</v>
      </c>
      <c r="C35" s="8">
        <v>1</v>
      </c>
      <c r="D35" s="17">
        <v>274.27999999999997</v>
      </c>
      <c r="E35" s="17">
        <f t="shared" si="0"/>
        <v>274.27999999999997</v>
      </c>
      <c r="F35" s="48"/>
      <c r="G35" s="51"/>
    </row>
    <row r="36" spans="1:7" s="12" customFormat="1" x14ac:dyDescent="0.2">
      <c r="A36" s="48"/>
      <c r="B36" s="36" t="s">
        <v>52</v>
      </c>
      <c r="C36" s="8">
        <v>1</v>
      </c>
      <c r="D36" s="17">
        <v>224</v>
      </c>
      <c r="E36" s="17">
        <f t="shared" si="0"/>
        <v>224</v>
      </c>
      <c r="F36" s="48"/>
      <c r="G36" s="51"/>
    </row>
    <row r="37" spans="1:7" s="12" customFormat="1" x14ac:dyDescent="0.2">
      <c r="A37" s="48"/>
      <c r="B37" s="36" t="s">
        <v>53</v>
      </c>
      <c r="C37" s="8">
        <v>1</v>
      </c>
      <c r="D37" s="17">
        <v>7.63</v>
      </c>
      <c r="E37" s="17">
        <f t="shared" si="0"/>
        <v>7.63</v>
      </c>
      <c r="F37" s="48"/>
      <c r="G37" s="51"/>
    </row>
    <row r="38" spans="1:7" s="12" customFormat="1" x14ac:dyDescent="0.2">
      <c r="A38" s="48"/>
      <c r="B38" s="36" t="s">
        <v>54</v>
      </c>
      <c r="C38" s="8">
        <v>9</v>
      </c>
      <c r="D38" s="17">
        <v>65.1666666666666</v>
      </c>
      <c r="E38" s="17">
        <f t="shared" si="0"/>
        <v>586.49999999999943</v>
      </c>
      <c r="F38" s="48"/>
      <c r="G38" s="51"/>
    </row>
    <row r="39" spans="1:7" s="12" customFormat="1" x14ac:dyDescent="0.2">
      <c r="A39" s="48"/>
      <c r="B39" s="36" t="s">
        <v>55</v>
      </c>
      <c r="C39" s="8">
        <v>1</v>
      </c>
      <c r="D39" s="17">
        <v>3.51</v>
      </c>
      <c r="E39" s="17">
        <f t="shared" si="0"/>
        <v>3.51</v>
      </c>
      <c r="F39" s="48"/>
      <c r="G39" s="51"/>
    </row>
    <row r="40" spans="1:7" s="12" customFormat="1" x14ac:dyDescent="0.2">
      <c r="A40" s="49"/>
      <c r="B40" s="36" t="s">
        <v>56</v>
      </c>
      <c r="C40" s="8">
        <v>1</v>
      </c>
      <c r="D40" s="17">
        <v>1255</v>
      </c>
      <c r="E40" s="17">
        <f t="shared" si="0"/>
        <v>1255</v>
      </c>
      <c r="F40" s="49"/>
      <c r="G40" s="52"/>
    </row>
    <row r="41" spans="1:7" s="12" customFormat="1" ht="24" customHeight="1" x14ac:dyDescent="0.2">
      <c r="A41" s="47">
        <v>43912</v>
      </c>
      <c r="B41" s="7" t="s">
        <v>58</v>
      </c>
      <c r="C41" s="8">
        <v>3</v>
      </c>
      <c r="D41" s="17">
        <v>480</v>
      </c>
      <c r="E41" s="17">
        <f t="shared" si="0"/>
        <v>1440</v>
      </c>
      <c r="F41" s="47" t="s">
        <v>60</v>
      </c>
      <c r="G41" s="50">
        <v>60407867</v>
      </c>
    </row>
    <row r="42" spans="1:7" s="12" customFormat="1" x14ac:dyDescent="0.2">
      <c r="A42" s="49"/>
      <c r="B42" s="7" t="s">
        <v>59</v>
      </c>
      <c r="C42" s="8">
        <v>6</v>
      </c>
      <c r="D42" s="17">
        <v>350</v>
      </c>
      <c r="E42" s="17">
        <f t="shared" si="0"/>
        <v>2100</v>
      </c>
      <c r="F42" s="49"/>
      <c r="G42" s="52"/>
    </row>
    <row r="43" spans="1:7" s="12" customFormat="1" ht="24" x14ac:dyDescent="0.2">
      <c r="A43" s="7">
        <v>43894</v>
      </c>
      <c r="B43" s="7" t="s">
        <v>61</v>
      </c>
      <c r="C43" s="8">
        <v>1</v>
      </c>
      <c r="D43" s="17">
        <v>3206.32</v>
      </c>
      <c r="E43" s="17">
        <f t="shared" si="0"/>
        <v>3206.32</v>
      </c>
      <c r="F43" s="7" t="s">
        <v>14</v>
      </c>
      <c r="G43" s="8">
        <v>9929290</v>
      </c>
    </row>
    <row r="44" spans="1:7" s="12" customFormat="1" ht="24" x14ac:dyDescent="0.2">
      <c r="A44" s="7">
        <v>43897</v>
      </c>
      <c r="B44" s="7" t="s">
        <v>62</v>
      </c>
      <c r="C44" s="8">
        <v>1</v>
      </c>
      <c r="D44" s="17">
        <v>2159.35</v>
      </c>
      <c r="E44" s="17">
        <f t="shared" si="0"/>
        <v>2159.35</v>
      </c>
      <c r="F44" s="7" t="s">
        <v>63</v>
      </c>
      <c r="G44" s="8">
        <v>326445</v>
      </c>
    </row>
    <row r="45" spans="1:7" s="12" customFormat="1" ht="24" x14ac:dyDescent="0.2">
      <c r="A45" s="7">
        <v>43891</v>
      </c>
      <c r="B45" s="7" t="s">
        <v>64</v>
      </c>
      <c r="C45" s="8">
        <v>1</v>
      </c>
      <c r="D45" s="17">
        <v>3934.15</v>
      </c>
      <c r="E45" s="17">
        <f t="shared" si="0"/>
        <v>3934.15</v>
      </c>
      <c r="F45" s="7" t="s">
        <v>15</v>
      </c>
      <c r="G45" s="8">
        <v>1700685</v>
      </c>
    </row>
    <row r="46" spans="1:7" s="12" customFormat="1" x14ac:dyDescent="0.2">
      <c r="A46" s="7">
        <v>43942</v>
      </c>
      <c r="B46" s="7" t="s">
        <v>16</v>
      </c>
      <c r="C46" s="8">
        <v>2200</v>
      </c>
      <c r="D46" s="17">
        <v>9</v>
      </c>
      <c r="E46" s="17">
        <f t="shared" si="0"/>
        <v>19800</v>
      </c>
      <c r="F46" s="7" t="s">
        <v>19</v>
      </c>
      <c r="G46" s="8">
        <v>81778244</v>
      </c>
    </row>
    <row r="47" spans="1:7" s="12" customFormat="1" x14ac:dyDescent="0.2">
      <c r="A47" s="7">
        <v>43937</v>
      </c>
      <c r="B47" s="7" t="s">
        <v>20</v>
      </c>
      <c r="C47" s="8">
        <v>224</v>
      </c>
      <c r="D47" s="17">
        <v>90</v>
      </c>
      <c r="E47" s="17">
        <f t="shared" si="0"/>
        <v>20160</v>
      </c>
      <c r="F47" s="7" t="s">
        <v>65</v>
      </c>
      <c r="G47" s="8">
        <v>85939552</v>
      </c>
    </row>
    <row r="48" spans="1:7" s="12" customFormat="1" x14ac:dyDescent="0.2">
      <c r="A48" s="7">
        <v>43935</v>
      </c>
      <c r="B48" s="7" t="s">
        <v>66</v>
      </c>
      <c r="C48" s="8">
        <v>50</v>
      </c>
      <c r="D48" s="17">
        <v>85</v>
      </c>
      <c r="E48" s="17">
        <f t="shared" si="0"/>
        <v>4250</v>
      </c>
      <c r="F48" s="7" t="s">
        <v>13</v>
      </c>
      <c r="G48" s="8">
        <v>3486303</v>
      </c>
    </row>
    <row r="49" spans="1:7" s="12" customFormat="1" ht="24" x14ac:dyDescent="0.2">
      <c r="A49" s="7">
        <v>43942</v>
      </c>
      <c r="B49" s="7" t="s">
        <v>16</v>
      </c>
      <c r="C49" s="8">
        <v>500</v>
      </c>
      <c r="D49" s="17">
        <v>7.5</v>
      </c>
      <c r="E49" s="17">
        <f t="shared" si="0"/>
        <v>3750</v>
      </c>
      <c r="F49" s="7" t="s">
        <v>17</v>
      </c>
      <c r="G49" s="8" t="s">
        <v>18</v>
      </c>
    </row>
    <row r="50" spans="1:7" s="12" customFormat="1" x14ac:dyDescent="0.2">
      <c r="A50" s="7">
        <v>43937</v>
      </c>
      <c r="B50" s="7" t="s">
        <v>67</v>
      </c>
      <c r="C50" s="8">
        <v>175</v>
      </c>
      <c r="D50" s="17">
        <v>116</v>
      </c>
      <c r="E50" s="17">
        <f t="shared" si="0"/>
        <v>20300</v>
      </c>
      <c r="F50" s="7" t="s">
        <v>65</v>
      </c>
      <c r="G50" s="8">
        <v>85939552</v>
      </c>
    </row>
    <row r="51" spans="1:7" s="12" customFormat="1" x14ac:dyDescent="0.2">
      <c r="A51" s="7">
        <v>43937</v>
      </c>
      <c r="B51" s="7" t="s">
        <v>68</v>
      </c>
      <c r="C51" s="8">
        <v>800</v>
      </c>
      <c r="D51" s="17">
        <v>6</v>
      </c>
      <c r="E51" s="17">
        <f t="shared" si="0"/>
        <v>4800</v>
      </c>
      <c r="F51" s="7" t="s">
        <v>19</v>
      </c>
      <c r="G51" s="8">
        <v>81778244</v>
      </c>
    </row>
    <row r="52" spans="1:7" s="12" customFormat="1" x14ac:dyDescent="0.2">
      <c r="A52" s="7">
        <v>43935</v>
      </c>
      <c r="B52" s="7" t="s">
        <v>69</v>
      </c>
      <c r="C52" s="8">
        <v>15</v>
      </c>
      <c r="D52" s="17">
        <v>150</v>
      </c>
      <c r="E52" s="17">
        <f t="shared" si="0"/>
        <v>2250</v>
      </c>
      <c r="F52" s="7" t="s">
        <v>13</v>
      </c>
      <c r="G52" s="8">
        <v>3486303</v>
      </c>
    </row>
    <row r="53" spans="1:7" s="12" customFormat="1" x14ac:dyDescent="0.2">
      <c r="A53" s="47">
        <v>43920</v>
      </c>
      <c r="B53" s="36" t="s">
        <v>70</v>
      </c>
      <c r="C53" s="37">
        <v>30</v>
      </c>
      <c r="D53" s="38">
        <v>12</v>
      </c>
      <c r="E53" s="17">
        <f t="shared" si="0"/>
        <v>360</v>
      </c>
      <c r="F53" s="47" t="s">
        <v>75</v>
      </c>
      <c r="G53" s="50">
        <v>88729508</v>
      </c>
    </row>
    <row r="54" spans="1:7" s="12" customFormat="1" x14ac:dyDescent="0.2">
      <c r="A54" s="48"/>
      <c r="B54" s="36" t="s">
        <v>71</v>
      </c>
      <c r="C54" s="37">
        <v>80</v>
      </c>
      <c r="D54" s="38">
        <v>33.65</v>
      </c>
      <c r="E54" s="17">
        <f t="shared" si="0"/>
        <v>2692</v>
      </c>
      <c r="F54" s="48"/>
      <c r="G54" s="51"/>
    </row>
    <row r="55" spans="1:7" s="12" customFormat="1" x14ac:dyDescent="0.2">
      <c r="A55" s="48"/>
      <c r="B55" s="36" t="s">
        <v>72</v>
      </c>
      <c r="C55" s="37">
        <v>100</v>
      </c>
      <c r="D55" s="39">
        <v>38.549999999999997</v>
      </c>
      <c r="E55" s="17">
        <f t="shared" si="0"/>
        <v>3854.9999999999995</v>
      </c>
      <c r="F55" s="48"/>
      <c r="G55" s="51"/>
    </row>
    <row r="56" spans="1:7" s="12" customFormat="1" x14ac:dyDescent="0.2">
      <c r="A56" s="48"/>
      <c r="B56" s="36" t="s">
        <v>73</v>
      </c>
      <c r="C56" s="37">
        <v>70</v>
      </c>
      <c r="D56" s="40">
        <v>18.05</v>
      </c>
      <c r="E56" s="17">
        <f t="shared" si="0"/>
        <v>1263.5</v>
      </c>
      <c r="F56" s="48"/>
      <c r="G56" s="51"/>
    </row>
    <row r="57" spans="1:7" s="12" customFormat="1" x14ac:dyDescent="0.2">
      <c r="A57" s="49"/>
      <c r="B57" s="36" t="s">
        <v>74</v>
      </c>
      <c r="C57" s="37">
        <v>10</v>
      </c>
      <c r="D57" s="39">
        <v>2.65</v>
      </c>
      <c r="E57" s="17">
        <f t="shared" si="0"/>
        <v>26.5</v>
      </c>
      <c r="F57" s="49"/>
      <c r="G57" s="52"/>
    </row>
    <row r="58" spans="1:7" s="12" customFormat="1" ht="24" x14ac:dyDescent="0.2">
      <c r="A58" s="7">
        <v>43897</v>
      </c>
      <c r="B58" s="7" t="s">
        <v>76</v>
      </c>
      <c r="C58" s="8">
        <v>1</v>
      </c>
      <c r="D58" s="17">
        <v>1188.31</v>
      </c>
      <c r="E58" s="17">
        <f t="shared" si="0"/>
        <v>1188.31</v>
      </c>
      <c r="F58" s="7" t="s">
        <v>14</v>
      </c>
      <c r="G58" s="8">
        <v>9929290</v>
      </c>
    </row>
    <row r="59" spans="1:7" s="12" customFormat="1" x14ac:dyDescent="0.2">
      <c r="A59" s="47">
        <v>43915</v>
      </c>
      <c r="B59" s="7" t="s">
        <v>77</v>
      </c>
      <c r="C59" s="8">
        <v>120</v>
      </c>
      <c r="D59" s="17">
        <v>26</v>
      </c>
      <c r="E59" s="17">
        <f t="shared" si="0"/>
        <v>3120</v>
      </c>
      <c r="F59" s="47" t="s">
        <v>79</v>
      </c>
      <c r="G59" s="50">
        <v>33617740</v>
      </c>
    </row>
    <row r="60" spans="1:7" s="12" customFormat="1" x14ac:dyDescent="0.2">
      <c r="A60" s="49"/>
      <c r="B60" s="7" t="s">
        <v>78</v>
      </c>
      <c r="C60" s="8">
        <v>250</v>
      </c>
      <c r="D60" s="17">
        <v>21.5</v>
      </c>
      <c r="E60" s="17">
        <f t="shared" si="0"/>
        <v>5375</v>
      </c>
      <c r="F60" s="49"/>
      <c r="G60" s="52"/>
    </row>
    <row r="61" spans="1:7" s="12" customFormat="1" ht="36" x14ac:dyDescent="0.2">
      <c r="A61" s="7">
        <v>43916</v>
      </c>
      <c r="B61" s="7" t="s">
        <v>80</v>
      </c>
      <c r="C61" s="8">
        <v>1</v>
      </c>
      <c r="D61" s="17">
        <v>19901</v>
      </c>
      <c r="E61" s="17">
        <f t="shared" si="0"/>
        <v>19901</v>
      </c>
      <c r="F61" s="7" t="s">
        <v>30</v>
      </c>
      <c r="G61" s="8">
        <v>1696386</v>
      </c>
    </row>
    <row r="62" spans="1:7" s="12" customFormat="1" ht="36" x14ac:dyDescent="0.2">
      <c r="A62" s="7">
        <v>43927</v>
      </c>
      <c r="B62" s="7" t="s">
        <v>81</v>
      </c>
      <c r="C62" s="8">
        <v>1</v>
      </c>
      <c r="D62" s="17">
        <v>2000.63</v>
      </c>
      <c r="E62" s="17">
        <f t="shared" si="0"/>
        <v>2000.63</v>
      </c>
      <c r="F62" s="7" t="s">
        <v>63</v>
      </c>
      <c r="G62" s="8">
        <v>326445</v>
      </c>
    </row>
    <row r="63" spans="1:7" s="12" customFormat="1" ht="24" x14ac:dyDescent="0.2">
      <c r="A63" s="7">
        <v>43922</v>
      </c>
      <c r="B63" s="7" t="s">
        <v>82</v>
      </c>
      <c r="C63" s="8">
        <v>1</v>
      </c>
      <c r="D63" s="17">
        <v>4724.78</v>
      </c>
      <c r="E63" s="17">
        <f t="shared" si="0"/>
        <v>4724.78</v>
      </c>
      <c r="F63" s="7" t="s">
        <v>15</v>
      </c>
      <c r="G63" s="8">
        <v>1700685</v>
      </c>
    </row>
    <row r="64" spans="1:7" s="12" customFormat="1" ht="24" x14ac:dyDescent="0.2">
      <c r="A64" s="7">
        <v>43930</v>
      </c>
      <c r="B64" s="7" t="s">
        <v>83</v>
      </c>
      <c r="C64" s="8">
        <v>1</v>
      </c>
      <c r="D64" s="17">
        <v>1208.7</v>
      </c>
      <c r="E64" s="17">
        <f t="shared" si="0"/>
        <v>1208.7</v>
      </c>
      <c r="F64" s="7" t="s">
        <v>14</v>
      </c>
      <c r="G64" s="8">
        <v>9929290</v>
      </c>
    </row>
    <row r="65" spans="1:7" s="12" customFormat="1" ht="24" x14ac:dyDescent="0.2">
      <c r="A65" s="7">
        <v>43930</v>
      </c>
      <c r="B65" s="7" t="s">
        <v>84</v>
      </c>
      <c r="C65" s="8">
        <v>1</v>
      </c>
      <c r="D65" s="17">
        <v>6150</v>
      </c>
      <c r="E65" s="17">
        <f t="shared" si="0"/>
        <v>6150</v>
      </c>
      <c r="F65" s="7" t="s">
        <v>48</v>
      </c>
      <c r="G65" s="8">
        <v>5498104</v>
      </c>
    </row>
    <row r="66" spans="1:7" s="12" customFormat="1" ht="36" x14ac:dyDescent="0.2">
      <c r="A66" s="7">
        <v>43916</v>
      </c>
      <c r="B66" s="7" t="s">
        <v>85</v>
      </c>
      <c r="C66" s="8">
        <v>1</v>
      </c>
      <c r="D66" s="17">
        <v>7300.2</v>
      </c>
      <c r="E66" s="17">
        <f t="shared" si="0"/>
        <v>7300.2</v>
      </c>
      <c r="F66" s="7" t="s">
        <v>30</v>
      </c>
      <c r="G66" s="8">
        <v>1696386</v>
      </c>
    </row>
    <row r="67" spans="1:7" s="12" customFormat="1" x14ac:dyDescent="0.2">
      <c r="A67" s="47">
        <v>43906</v>
      </c>
      <c r="B67" s="36" t="s">
        <v>52</v>
      </c>
      <c r="C67" s="37">
        <v>1</v>
      </c>
      <c r="D67" s="40">
        <v>224</v>
      </c>
      <c r="E67" s="17">
        <f t="shared" si="0"/>
        <v>224</v>
      </c>
      <c r="F67" s="47" t="s">
        <v>57</v>
      </c>
      <c r="G67" s="50">
        <v>1038982</v>
      </c>
    </row>
    <row r="68" spans="1:7" s="12" customFormat="1" x14ac:dyDescent="0.2">
      <c r="A68" s="48"/>
      <c r="B68" s="36" t="s">
        <v>54</v>
      </c>
      <c r="C68" s="37">
        <v>9</v>
      </c>
      <c r="D68" s="41">
        <v>65.1666666666666</v>
      </c>
      <c r="E68" s="17">
        <f t="shared" si="0"/>
        <v>586.49999999999943</v>
      </c>
      <c r="F68" s="48"/>
      <c r="G68" s="51"/>
    </row>
    <row r="69" spans="1:7" s="12" customFormat="1" x14ac:dyDescent="0.2">
      <c r="A69" s="48"/>
      <c r="B69" s="36" t="s">
        <v>86</v>
      </c>
      <c r="C69" s="37">
        <v>1</v>
      </c>
      <c r="D69" s="40">
        <v>7.63</v>
      </c>
      <c r="E69" s="17">
        <f t="shared" si="0"/>
        <v>7.63</v>
      </c>
      <c r="F69" s="48"/>
      <c r="G69" s="51"/>
    </row>
    <row r="70" spans="1:7" s="12" customFormat="1" x14ac:dyDescent="0.2">
      <c r="A70" s="49"/>
      <c r="B70" s="36" t="s">
        <v>56</v>
      </c>
      <c r="C70" s="37">
        <v>1</v>
      </c>
      <c r="D70" s="39">
        <v>317</v>
      </c>
      <c r="E70" s="17">
        <f t="shared" si="0"/>
        <v>317</v>
      </c>
      <c r="F70" s="49"/>
      <c r="G70" s="52"/>
    </row>
    <row r="71" spans="1:7" s="12" customFormat="1" ht="24" x14ac:dyDescent="0.2">
      <c r="A71" s="34">
        <v>43897</v>
      </c>
      <c r="B71" s="36" t="s">
        <v>87</v>
      </c>
      <c r="C71" s="37">
        <v>1</v>
      </c>
      <c r="D71" s="39">
        <v>53</v>
      </c>
      <c r="E71" s="17">
        <f t="shared" si="0"/>
        <v>53</v>
      </c>
      <c r="F71" s="34" t="s">
        <v>14</v>
      </c>
      <c r="G71" s="35">
        <v>9929290</v>
      </c>
    </row>
    <row r="72" spans="1:7" s="12" customFormat="1" ht="24" x14ac:dyDescent="0.2">
      <c r="A72" s="34">
        <v>43909</v>
      </c>
      <c r="B72" s="36" t="s">
        <v>88</v>
      </c>
      <c r="C72" s="37">
        <v>30</v>
      </c>
      <c r="D72" s="39">
        <v>40</v>
      </c>
      <c r="E72" s="17">
        <f t="shared" si="0"/>
        <v>1200</v>
      </c>
      <c r="F72" s="34" t="s">
        <v>89</v>
      </c>
      <c r="G72" s="35">
        <v>65843444</v>
      </c>
    </row>
    <row r="73" spans="1:7" s="12" customFormat="1" ht="24" x14ac:dyDescent="0.2">
      <c r="A73" s="34">
        <v>43897</v>
      </c>
      <c r="B73" s="36" t="s">
        <v>90</v>
      </c>
      <c r="C73" s="37">
        <v>1</v>
      </c>
      <c r="D73" s="39">
        <v>53</v>
      </c>
      <c r="E73" s="17">
        <f t="shared" si="0"/>
        <v>53</v>
      </c>
      <c r="F73" s="34" t="s">
        <v>14</v>
      </c>
      <c r="G73" s="35">
        <v>9929290</v>
      </c>
    </row>
    <row r="74" spans="1:7" s="12" customFormat="1" ht="24.75" thickBot="1" x14ac:dyDescent="0.25">
      <c r="A74" s="34">
        <v>43930</v>
      </c>
      <c r="B74" s="36" t="s">
        <v>91</v>
      </c>
      <c r="C74" s="37">
        <v>1</v>
      </c>
      <c r="D74" s="39">
        <v>3652.35</v>
      </c>
      <c r="E74" s="17">
        <f t="shared" si="0"/>
        <v>3652.35</v>
      </c>
      <c r="F74" s="34" t="s">
        <v>14</v>
      </c>
      <c r="G74" s="35">
        <v>9929290</v>
      </c>
    </row>
    <row r="75" spans="1:7" s="12" customFormat="1" ht="45.75" thickBot="1" x14ac:dyDescent="0.25">
      <c r="A75" s="42">
        <v>43971</v>
      </c>
      <c r="B75" s="44" t="s">
        <v>92</v>
      </c>
      <c r="C75" s="37">
        <v>126</v>
      </c>
      <c r="D75" s="39">
        <v>375</v>
      </c>
      <c r="E75" s="17">
        <f t="shared" si="0"/>
        <v>47250</v>
      </c>
      <c r="F75" s="45" t="s">
        <v>93</v>
      </c>
      <c r="G75" s="43">
        <v>8237034</v>
      </c>
    </row>
    <row r="76" spans="1:7" ht="27" customHeight="1" x14ac:dyDescent="0.2">
      <c r="A76" s="53" t="s">
        <v>8</v>
      </c>
      <c r="B76" s="53"/>
      <c r="C76" s="23">
        <f>SUM(C13:C13)</f>
        <v>1</v>
      </c>
      <c r="D76" s="18"/>
      <c r="E76" s="18">
        <f>SUM(E13:E13)</f>
        <v>107.48</v>
      </c>
      <c r="F76" s="46"/>
      <c r="G76" s="9"/>
    </row>
    <row r="77" spans="1:7" x14ac:dyDescent="0.2">
      <c r="G77" s="10"/>
    </row>
    <row r="80" spans="1:7" x14ac:dyDescent="0.2">
      <c r="B80" s="11"/>
    </row>
    <row r="81" spans="1:3" x14ac:dyDescent="0.2">
      <c r="A81" s="29"/>
      <c r="B81" s="31"/>
      <c r="C81" s="30"/>
    </row>
    <row r="82" spans="1:3" x14ac:dyDescent="0.2">
      <c r="B82" s="11"/>
    </row>
  </sheetData>
  <mergeCells count="32">
    <mergeCell ref="A76:B76"/>
    <mergeCell ref="A7:G7"/>
    <mergeCell ref="A9:G9"/>
    <mergeCell ref="A2:G2"/>
    <mergeCell ref="A3:G3"/>
    <mergeCell ref="A4:G4"/>
    <mergeCell ref="A5:G5"/>
    <mergeCell ref="A6:G6"/>
    <mergeCell ref="A19:A23"/>
    <mergeCell ref="F19:F23"/>
    <mergeCell ref="G19:G23"/>
    <mergeCell ref="F24:F26"/>
    <mergeCell ref="G24:G26"/>
    <mergeCell ref="A24:A26"/>
    <mergeCell ref="F27:F29"/>
    <mergeCell ref="G27:G29"/>
    <mergeCell ref="A27:A29"/>
    <mergeCell ref="F33:F40"/>
    <mergeCell ref="G33:G40"/>
    <mergeCell ref="A33:A40"/>
    <mergeCell ref="A41:A42"/>
    <mergeCell ref="F41:F42"/>
    <mergeCell ref="G41:G42"/>
    <mergeCell ref="A67:A70"/>
    <mergeCell ref="F67:F70"/>
    <mergeCell ref="G67:G70"/>
    <mergeCell ref="F53:F57"/>
    <mergeCell ref="G53:G57"/>
    <mergeCell ref="A53:A57"/>
    <mergeCell ref="A59:A60"/>
    <mergeCell ref="F59:F60"/>
    <mergeCell ref="G59:G60"/>
  </mergeCells>
  <pageMargins left="0.31496062992125984" right="0.70866141732283472" top="0.74803149606299213" bottom="0.74803149606299213" header="0.31496062992125984" footer="0.31496062992125984"/>
  <pageSetup scale="7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Maria Graciela Cabrera Arana</cp:lastModifiedBy>
  <cp:lastPrinted>2020-07-01T18:26:19Z</cp:lastPrinted>
  <dcterms:created xsi:type="dcterms:W3CDTF">2018-03-02T00:30:48Z</dcterms:created>
  <dcterms:modified xsi:type="dcterms:W3CDTF">2020-07-01T18:26:47Z</dcterms:modified>
</cp:coreProperties>
</file>