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cmgarzaro\Desktop\2023\IP OFICIO\03 MARZO 2023\EXCEL\"/>
    </mc:Choice>
  </mc:AlternateContent>
  <xr:revisionPtr revIDLastSave="0" documentId="8_{D6D5AEAD-6F3C-493B-BCCB-97BF7B801FCB}" xr6:coauthVersionLast="36" xr6:coauthVersionMax="36" xr10:uidLastSave="{00000000-0000-0000-0000-000000000000}"/>
  <bookViews>
    <workbookView showHorizontalScroll="0" showVerticalScroll="0" showSheetTabs="0" xWindow="0" yWindow="0" windowWidth="28800" windowHeight="12225" tabRatio="500" xr2:uid="{00000000-000D-0000-FFFF-FFFF00000000}"/>
  </bookViews>
  <sheets>
    <sheet name="Hoja2" sheetId="3" r:id="rId1"/>
  </sheets>
  <definedNames>
    <definedName name="_xlnm._FilterDatabase" localSheetId="0" hidden="1">Hoja2!$A$11:$G$11</definedName>
    <definedName name="_xlnm.Print_Area" localSheetId="0">Hoja2!$A$1:$G$54</definedName>
    <definedName name="_xlnm.Print_Titles" localSheetId="0">Hoja2!$1:$9</definedName>
  </definedNames>
  <calcPr calcId="191029"/>
</workbook>
</file>

<file path=xl/calcChain.xml><?xml version="1.0" encoding="utf-8"?>
<calcChain xmlns="http://schemas.openxmlformats.org/spreadsheetml/2006/main">
  <c r="E28" i="3" l="1"/>
  <c r="E29" i="3"/>
  <c r="E30" i="3"/>
  <c r="E27" i="3"/>
  <c r="E19" i="3"/>
  <c r="E17" i="3"/>
  <c r="E18" i="3"/>
  <c r="E16" i="3"/>
  <c r="E15" i="3"/>
  <c r="E14" i="3"/>
  <c r="E13" i="3"/>
  <c r="D54" i="3" l="1"/>
  <c r="D53" i="3"/>
  <c r="D52" i="3"/>
  <c r="D51" i="3"/>
  <c r="D50" i="3"/>
  <c r="D49" i="3"/>
  <c r="D48" i="3"/>
  <c r="D47" i="3"/>
  <c r="D46" i="3"/>
  <c r="D45" i="3"/>
  <c r="D44" i="3"/>
  <c r="D43" i="3"/>
  <c r="D42" i="3"/>
  <c r="D41" i="3"/>
  <c r="D40" i="3"/>
  <c r="D39" i="3"/>
  <c r="D38" i="3"/>
  <c r="D37" i="3"/>
  <c r="D36" i="3"/>
  <c r="D35" i="3"/>
  <c r="D34" i="3"/>
  <c r="D33" i="3"/>
  <c r="D32" i="3"/>
  <c r="D31" i="3"/>
  <c r="D26" i="3"/>
  <c r="D25" i="3"/>
  <c r="D24" i="3"/>
  <c r="D23" i="3"/>
  <c r="D22" i="3"/>
  <c r="D21" i="3"/>
  <c r="D20" i="3"/>
  <c r="D12" i="3"/>
</calcChain>
</file>

<file path=xl/sharedStrings.xml><?xml version="1.0" encoding="utf-8"?>
<sst xmlns="http://schemas.openxmlformats.org/spreadsheetml/2006/main" count="101" uniqueCount="78">
  <si>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</si>
  <si>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</si>
  <si>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</si>
  <si>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</si>
  <si>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</si>
  <si>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</si>
  <si>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</si>
  <si>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</si>
  <si>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</si>
  <si>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</si>
  <si>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 xml:space="preserve"> </t>
  </si>
  <si>
    <t>Responsable de actualización de información: Saúl Antonio Ruano Rivas</t>
  </si>
  <si>
    <t>EMPRESA ELECTRICA DE GUATEMALA, S.A.</t>
  </si>
  <si>
    <t>EDIFICACIONES EL AMPARO, S.A.</t>
  </si>
  <si>
    <t>CRUZ ROJA GUATEMALTECA</t>
  </si>
  <si>
    <t>INDUSTRIAS DE LA RIVA, SOCIEDAD ANONIMA</t>
  </si>
  <si>
    <t xml:space="preserve"> SISTEMAS DE SANITIZACIÓN Y FRAGANCIAS AVANZADOS, SOCIEDAD ANONIMA</t>
  </si>
  <si>
    <t>ANA PAOLA ZETINO MENDOZA</t>
  </si>
  <si>
    <t>COMUNICACIONES CELULARES, SOCIEDAD ANONIMA</t>
  </si>
  <si>
    <t>TELECOMUNICACIONES DE GUATEMALA, SOCIEDAD ANONIMA</t>
  </si>
  <si>
    <t xml:space="preserve">CLUB INDUSTRIAL </t>
  </si>
  <si>
    <t>CAMPUS TECNOLÓGICO, S.A.</t>
  </si>
  <si>
    <t>HOTEL FUTURA, SOCIEDAD ANONIMA</t>
  </si>
  <si>
    <t>INDUSTRIAS EXCLUSIVAS GABRIELA, S.A.</t>
  </si>
  <si>
    <t>VILMA MELISSA COBAR BENARD, ESTUARDO JAVIER COJOLUN BENARD, COPROPIEDAD</t>
  </si>
  <si>
    <t>INTELIDENT, SOCIEDAD ANONIMA</t>
  </si>
  <si>
    <t>CELMA EVELYN PEREZ PEREZ</t>
  </si>
  <si>
    <t>INDUSTRIA DE HAMBURGUESAS, SOCIEDAD ANONIMA</t>
  </si>
  <si>
    <t>Compra de 450 vales de comida, los cuales se utilizarán para brindárselos a las personas que laboran o prestan sus servicios técnicos o profesionales en actividades emergentes y reuniones de trabajo de acuerdo a la Normativa interna para regulación de alimentos de la UPCV que se adquieran a través del renglón presupuestario 211 "Alimentos para personas".  Según Pedido y Remesa No. 63.</t>
  </si>
  <si>
    <t>Pago de capacitación de primeros auxilios y salud preventiva para 10 personas, con el objetivo de promover los Primeros Auxilios Psicológicos a nivel metropolitano y departamental, como un recurso de apoyo emocional, al niño, niña, adolescente, jóvenes y adulto en crisis, con el propósito de lograr aliviar las tensiones creadas por el suceso que ha lastimado su integridad física y psicológica en algún momento de su vida.  Según Pedido y Remesa No. 64</t>
  </si>
  <si>
    <t>pago de 350 pines conmemorativos los cuales fueron utilizados para entregar al personal, en la conmemoración del 15 aniversario de la Unidad para la Prevención Comunitaria de la Violencia. Según Pedido y Remesa No. 66</t>
  </si>
  <si>
    <t>Pago por servicio de aromatizador, desodorizacion y servicio de higiene femenina que fue utilizado en las oficinas, pasillos y sanitarios de la Unidad para la Prevencion Comunitaria de la Violencia, correspondiente a los meses de diciembre 2022, enero y febrero del 2023. Según Pedido y Remesa No. 67</t>
  </si>
  <si>
    <t>pago por compra de 100 cajas de  lápiz pinta carita, los cuales serán utilizados por adolecentes y jóvenes que participarán en actividades del proyecto "Promotores de la Prevención" durante los meses de marzo y abril 2023, con el objetivo de promover la organización, participación e incidencia de las juventudes en las iniciativas de prevención de la violencia. Según Pedido y Remesa No. 68</t>
  </si>
  <si>
    <t>Pago por servicio de la línea telefónica No. 24297232 para uso  de la seccion de Almacen e inventarios de la Unidad Para la Prevención Comunitaria de la Violencia, correspondiente al mes de febrero de  2023. Según Pedido y Remesa No. 61</t>
  </si>
  <si>
    <t>Pago por servicio de la línea telefónica No. 24128800 para uso de la Unidad Para la Prevención Comunitaria de la Violencia, correspondiente al mes de febrero de  2023. Según Pedido y Remesa No. 62</t>
  </si>
  <si>
    <t>Pago de Servicio de Atención y protocolo para 200 personas con la finalidad de llevar a cabo la celebración del 15 aniversario de la Unidad Para la Prevención Comunitaria de la Violencia, celebrado el dia  lunes 20 de febrero 2023.  Según Pedido y Remesa No. 065</t>
  </si>
  <si>
    <t>Pago por servicio de energía eléctrica para el funcionamiento del equipo y las instalaciones  de la Unidad para la Prevención Comunitaria de la Violencia, correspondiente  al mes de febrero 2023. Contador F82884 y Correlativo 778997. Segun Pedido y Remesa No. 69</t>
  </si>
  <si>
    <t>Pago por servicio de energía eléctrica para el funcionamiento del equipo y las instalaciones  de la Unidad para la Prevención Comunitaria de la Violencia, correspondiente  al mes de febrero 2023. Contador M59042 y Correlativo 779053. Segun Pedido y Remesa No. 70</t>
  </si>
  <si>
    <t>Pago por servicio de energía eléctrica para el funcionamiento del equipo y las instalaciones  de la Unidad para la Prevención Comunitaria de la Violencia, correspondiente  al mes de febrero 2023. Contador M58700 y Correlativo 926624. Segun Pedido y Remesa No. 71</t>
  </si>
  <si>
    <t>Pago por servicio de energía eléctrica para el funcionamiento del equipo y las instalaciones  de la Unidad para la Prevención Comunitaria de la Violencia, correspondiente  al mes de febrero 2023. Contador M60731 y Correlativo 779006. Segun Pedido y Remesa No. 72</t>
  </si>
  <si>
    <t>Pago por servicio de energía eléctrica para el funcionamiento del equipo y las instalaciones  de la Unidad para la Prevención Comunitaria de la Violencia, correspondiente  al mes de febrero 2023. Contador R99206 y Correlativo 779044. Segun Pedido y Remesa No. 74</t>
  </si>
  <si>
    <t>Pago por servicio de energía eléctrica para el funcionamiento del equipo y las instalaciones  de la Unidad para la Prevención Comunitaria de la Violencia, correspondiente  al mes de febrero 2023. Contador N31502 y Correlativo 779010. Segun Pedido y Remesa No. 75</t>
  </si>
  <si>
    <t>Pago por servicio de energía eléctrica para el funcionamiento del equipo y las instalaciones  de la Unidad para la Prevención Comunitaria de la Violencia, correspondiente  al mes de febrero 2023. Contador S61844 y Correlativo 788619. Segun Pedido y Remesa No. 76</t>
  </si>
  <si>
    <t>Pago por servicio de energía eléctrica para el funcionamiento del equipo y las instalaciones  de la Unidad para la Prevención Comunitaria de la Violencia, correspondiente  al mes de febrero 2023. Contador O98255 y Correlativo 779017. Segun Pedido y Remesa No. 77</t>
  </si>
  <si>
    <t>Pago por servicio de energía eléctrica para el funcionamiento del equipo y las instalaciones  de la Unidad para la Prevención Comunitaria de la Violencia, correspondiente  al mes de febrero 2023. Contador S96998 y Correlativo 804567. Segun Pedido y Remesa No. 78</t>
  </si>
  <si>
    <t>Pago por servicio de energía eléctrica para el funcionamiento del equipo y las instalaciones  de la Unidad para la Prevención Comunitaria de la Violencia, correspondiente  al mes de febrero 2023. Contador S65186 y Correlativo 779062. Segun Pedido y Remesa No. 79</t>
  </si>
  <si>
    <t>Pago por servicio de energía eléctrica para el funcionamiento del equipo y las instalaciones  de la Unidad para la Prevención Comunitaria de la Violencia, correspondiente  al mes de febrero 2023. Contador O97469 y Correlativo 779027. Segun Pedido y Remesa No. 80</t>
  </si>
  <si>
    <t>Pago por servicio de energía eléctrica para el funcionamiento del equipo y las instalaciones  de la Unidad para la Prevención Comunitaria de la Violencia, correspondiente  al mes de febrero 2023. Contador M60268 y Correlativo 779033. Segun Pedido y Remesa No. 81</t>
  </si>
  <si>
    <t>Pago por servicio de energía eléctrica para el funcionamiento del equipo y las instalaciones  de la Unidad para la Prevención Comunitaria de la Violencia, correspondiente  al mes de febrero 2023. Contador S98319 y Correlativo 804563. Segun Pedido y Remesa No. 82</t>
  </si>
  <si>
    <t>Pago por servicio de energía eléctrica para el funcionamiento del equipo y las instalaciones  de la Unidad para la Prevención Comunitaria de la Violencia, correspondiente  al mes de febrero 2023. Contador S98344 y Correlativo 769128. Segun Pedido y Remesa No. 83</t>
  </si>
  <si>
    <t>Pago por reintegro de servicio de agua potable dentro de las instalaciones  de la Unidad para la Prevencion Comunitaria  de la Violenciaen en la zona 4 de la Ciudad Capital, para el uso de todo el personal que prestan sus servicios en dichas instalaciones correspondiente al mes de Febrero 2023.  Segun Pedido y Remesa No. 84</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</si>
  <si>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Febrero 2023. Según Pedido y Remesa No. 85</t>
  </si>
  <si>
    <t>Pago por servicio de la línea telefónica No. 2490-8390 para uso en las oficinas de Servicio Cívico de la Unidad para la Prevención Comunitaria de la Violencia, correspondiente al mes de Febrero de 2023. Según Pedido y Remesa No. 86</t>
  </si>
  <si>
    <t>Pago por reintegro  de servicio de energía eléctrica para el funcionamiento del equipo y las instalaciones de la Sección de Almacén e Inventario de la Unidad Para La Prevención Comunitaria de la Violencia ubicado en el Edificio Mini, correspondiente al mes de febrero 2023. Según Pedido y Remesa No. 87</t>
  </si>
  <si>
    <t>Pago de servicio de atención y protocolo para 60 personas que incluye Coffe Break PM, bebidas, servicio de meseros, mobiliario, cristalería, mantelería, equipo audio visuales,  así como salón para 60 personas, utilizado el lunes 13 de marzo de 2023, con el fin de desarrollar la campaña "QUE LO ÚNICO QUE TRABAJE, SEA SU IMAGINACIÓN" la cual beneficiara a 5000 niños y jóvenes aproximadamente.  Según Pedido y Remesa No. 88</t>
  </si>
  <si>
    <t>Pago de servicio de aire acondicionado dentro de las instalaciones de  la Unidad para la Prevención Comunitaria de la Violencia, para el óptimo desarrollo de las actividades que realiza el personal, correspondiente al mes de febrero  2023.  Según Pedido y Remesa No. 51</t>
  </si>
  <si>
    <t>Pago de Servicio de Renovacion Anual de licencia PSICOWEB, que sera utilizado para realizar pruebas de selección, capacitación y promoción de personal atendido por la sección de Recursos Humanos de la Unidad para la Prevención Comunitaria de la Violencia en el año 2023.  Según Pedido y Remesa No. 89</t>
  </si>
  <si>
    <t>Compra de diez Cintas de Transferencia (Ribbon) y 1,000 Tarjetas de PVC con el objeto de utilizar los insumos para imprimir todos los gafetes de las personas contratadas para prestar servicios técnicos y profesionales, así como los funcionarios Públicos para que puedan identificarse debidamente en las diferentes instituciones de gobierno central, gobierno local municipal, gobierno departamental y en general en todos los lugares donde se realizan programas, proyectos y actividades de prevencion de la violencia a nivel nacional durante el año 2023. Según Pedido y Remesa No. 90</t>
  </si>
  <si>
    <t>Compra de Interfaz de audio USB para estudio de grabación, el cual será utilizado por la Sección de Comunicación Social como estudio de grabación y permitirá trasladar los sonidos que se requieran grabar a un DAW (grabación de audio con mejor capacidad de edición y manipulación), además de utilizarse como tarjeta de audio externo a la cual se pueden incluir varios canales, lo cual no se logra solamente con una computadora que permite solo conectar un micrófono ya que con esta herramienta se pueden conectar cuatro de manera simultanea .Según Pedido y Remesa No. 91</t>
  </si>
  <si>
    <t>CONCURSO NACIONAL DE OFERTA DE PRECIOS DNCAE No. 13-2017 DE ALIMENTOS SERVIDOS PARA PERSONAS: ADQUISICIÓN DE 40 REFACCIONES PARA ENTREGAR A TÉCNICOS Y AUTORIDADES PRESENTES EN EL TALLER MÁS PREVENCIÓN, MENOS ADICCIÓN, REALIZADO EL VIERNES 10 DE MARZO 2023 EN LA VÍA 4,1-61 ZONA 4.</t>
  </si>
  <si>
    <t>CONCURSO NACIONAL DE OFERTA DE PRECIOS DNCAE No. 13-2017 DE ALIMENTOS SERVIDOS PARA PERSONAS. ADQUISICIÓN DE 75 REFACCIONES PARA LA CELEBRACIÓN DEL 15AVO. ANIVERSARIO DE LA COORDINADORA DE LA JUVENTUD A REALIZARSE EL DÍA VIERNES 03 DE MARZO 2023 EN EL PARQUE CENTRAL DE VILLA NUEVA ZONA 1</t>
  </si>
  <si>
    <t>BANQUETES DE GUATEMALA, S.A.</t>
  </si>
  <si>
    <t xml:space="preserve">ADQUISICIÓN DE 1,780 PAQUETES DE GALLETAS CON CHISPAS DE CHOCOLATE PARA HACER ENTREGA EN LAS DIFERENTES ACTIVIDADES QUE REALIZA LA UPCV DEL MINISTERIO DE GOBERNACIÓN </t>
  </si>
  <si>
    <t>SON VELÁSQUEZ, ANNA BEATRIZ</t>
  </si>
  <si>
    <t xml:space="preserve">SERVICIOS MANTAS VINILICAS, BANNERS, BACK PANEL </t>
  </si>
  <si>
    <t>LITOFLEXO, SOCIEDAD ANONIMA</t>
  </si>
  <si>
    <t xml:space="preserve">ADQUISICIÓN DE PACHONES </t>
  </si>
  <si>
    <t xml:space="preserve">JOSE ALEJANDRO VILLAGRAN QUINTANILLA </t>
  </si>
  <si>
    <t xml:space="preserve">ADQUISICIÓN DE JUGOS EN LATA SABOR MANZANA </t>
  </si>
  <si>
    <t>PORTAL DE ALIMENTOS, S.A.</t>
  </si>
  <si>
    <t>REFACCIONES, 24 DE MARZO ESTADIO LINDA VISTA</t>
  </si>
  <si>
    <t>REFACCIONES, VILLA NUEVA 28/03/2023</t>
  </si>
  <si>
    <t>ALMUERZOS VILLA NUEVA 28/03/2023</t>
  </si>
  <si>
    <t>REFACCIONES, ZONA 13, 24/03/2023</t>
  </si>
  <si>
    <t>REFACCIONES ADQUIRIDAS PARA EVENTO EN EL TEJAR CHIMALTENANGO</t>
  </si>
  <si>
    <t>Fecha de actualizacion: 31/03/2023</t>
  </si>
  <si>
    <t>COMPRAS DIRECTAS DE MARZO 2023</t>
  </si>
  <si>
    <t>Jefe Departamento Administrativo Financiero: Lic. Pablo Pineda Méndez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</si>
</sst>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100A]#,##0.00"/>
  </numFmts>
  <fonts count="19"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b/>
      <sz val="10"/>
      <color indexed="8"/>
      <name val="Arial"/>
      <family val="2"/>
    </font>
    <font>
      <sz val="10"/>
      <color indexed="8"/>
      <name val="ARIAL"/>
      <charset val="1"/>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bottom style="thin">
        <color indexed="64"/>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7" fillId="0" borderId="0" applyFont="0" applyFill="0" applyBorder="0" applyAlignment="0" applyProtection="0"/>
  </cellStyleXfs>
  <cellXfs count="32">
    <xf numFmtId="0" fontId="0" fillId="0" borderId="0" xfId="0">
      <alignment vertical="top"/>
    </xf>
    <xf numFmtId="0" fontId="13" fillId="2" borderId="0" xfId="0" applyNumberFormat="1"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3" fillId="2" borderId="0" xfId="0" applyFont="1" applyFill="1" applyAlignment="1">
      <alignment horizontal="center" vertical="center"/>
    </xf>
    <xf numFmtId="0" fontId="11" fillId="0" borderId="0" xfId="0" applyNumberFormat="1" applyFont="1" applyAlignment="1">
      <alignment horizontal="center" vertical="center"/>
    </xf>
    <xf numFmtId="0" fontId="11" fillId="0" borderId="0" xfId="0" applyFont="1" applyAlignment="1">
      <alignment horizontal="center" vertical="center"/>
    </xf>
    <xf numFmtId="164" fontId="13" fillId="2" borderId="0" xfId="7" applyFont="1" applyFill="1" applyAlignment="1">
      <alignment horizontal="center" vertical="center"/>
    </xf>
    <xf numFmtId="164" fontId="9" fillId="3" borderId="2" xfId="7" applyFont="1" applyFill="1" applyBorder="1" applyAlignment="1">
      <alignment horizontal="center" vertical="center" wrapText="1"/>
    </xf>
    <xf numFmtId="164" fontId="11" fillId="0" borderId="0" xfId="7" applyFont="1" applyAlignment="1">
      <alignment horizontal="center" vertical="center"/>
    </xf>
    <xf numFmtId="0" fontId="11" fillId="0" borderId="0" xfId="0" applyFont="1" applyAlignment="1">
      <alignment horizontal="left" vertical="top" wrapText="1"/>
    </xf>
    <xf numFmtId="0" fontId="13" fillId="2" borderId="0" xfId="0" applyFont="1" applyFill="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16" fillId="0" borderId="1" xfId="0" applyFont="1" applyBorder="1" applyAlignment="1">
      <alignment horizontal="center" vertical="center"/>
    </xf>
    <xf numFmtId="44" fontId="16" fillId="0" borderId="1" xfId="0" applyNumberFormat="1" applyFont="1" applyBorder="1" applyAlignment="1">
      <alignment horizontal="center" vertical="center"/>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4" fontId="18" fillId="0" borderId="4" xfId="0" applyNumberFormat="1" applyFont="1" applyFill="1" applyBorder="1" applyAlignment="1">
      <alignment horizontal="right" vertical="center"/>
    </xf>
    <xf numFmtId="14" fontId="18" fillId="0" borderId="3" xfId="0" applyNumberFormat="1" applyFont="1" applyFill="1" applyBorder="1" applyAlignment="1">
      <alignment horizontal="center" vertical="center"/>
    </xf>
    <xf numFmtId="0" fontId="18" fillId="0" borderId="3" xfId="0" applyFont="1" applyFill="1" applyBorder="1" applyAlignment="1">
      <alignment vertical="center" wrapText="1"/>
    </xf>
    <xf numFmtId="0" fontId="18" fillId="0" borderId="4" xfId="56" applyNumberFormat="1" applyFont="1" applyFill="1" applyBorder="1" applyAlignment="1">
      <alignment horizontal="center" vertical="center"/>
    </xf>
    <xf numFmtId="0" fontId="18" fillId="0" borderId="3" xfId="0" applyFont="1" applyFill="1" applyBorder="1" applyAlignment="1">
      <alignment horizontal="justify" vertical="center" wrapText="1"/>
    </xf>
    <xf numFmtId="0" fontId="16" fillId="0" borderId="1" xfId="0" applyFont="1" applyBorder="1" applyAlignment="1">
      <alignment vertical="center"/>
    </xf>
    <xf numFmtId="166" fontId="16" fillId="0" borderId="1" xfId="0" applyNumberFormat="1" applyFont="1" applyBorder="1" applyAlignment="1">
      <alignment horizontal="center" vertical="center"/>
    </xf>
    <xf numFmtId="0" fontId="16" fillId="0" borderId="1" xfId="0" applyFont="1" applyBorder="1" applyAlignment="1">
      <alignment vertical="center" wrapText="1"/>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54"/>
  <sheetViews>
    <sheetView showGridLines="0" tabSelected="1" view="pageBreakPreview" topLeftCell="A51" zoomScale="85" zoomScaleNormal="85" zoomScaleSheetLayoutView="85" workbookViewId="0">
      <selection activeCell="B55" sqref="B55"/>
    </sheetView>
  </sheetViews>
  <sheetFormatPr baseColWidth="10" defaultRowHeight="12.75" x14ac:dyDescent="0.2"/>
  <cols>
    <col min="1" max="1" width="14.42578125" style="3" bestFit="1" customWidth="1"/>
    <col min="2" max="2" width="53.140625" style="10" customWidth="1"/>
    <col min="3" max="3" width="13.28515625" style="5" bestFit="1" customWidth="1"/>
    <col min="4" max="4" width="22.85546875" style="9" bestFit="1" customWidth="1"/>
    <col min="5" max="5" width="19" style="9" bestFit="1" customWidth="1"/>
    <col min="6" max="6" width="24.7109375" style="12" customWidth="1"/>
    <col min="7" max="7" width="11.7109375" style="6" bestFit="1" customWidth="1"/>
    <col min="9" max="9" width="11.7109375" customWidth="1"/>
  </cols>
  <sheetData>
    <row r="2" spans="1:9" ht="20.25" x14ac:dyDescent="0.2">
      <c r="A2" s="30" t="s">
        <v>8</v>
      </c>
      <c r="B2" s="30"/>
      <c r="C2" s="30"/>
      <c r="D2" s="30"/>
      <c r="E2" s="30"/>
      <c r="F2" s="30"/>
      <c r="G2" s="30"/>
    </row>
    <row r="3" spans="1:9" ht="20.25" x14ac:dyDescent="0.2">
      <c r="A3" s="30" t="s">
        <v>9</v>
      </c>
      <c r="B3" s="30"/>
      <c r="C3" s="30"/>
      <c r="D3" s="30"/>
      <c r="E3" s="30"/>
      <c r="F3" s="30"/>
      <c r="G3" s="30"/>
      <c r="I3" t="s">
        <v>10</v>
      </c>
    </row>
    <row r="4" spans="1:9" ht="15" x14ac:dyDescent="0.25">
      <c r="A4" s="31" t="s">
        <v>77</v>
      </c>
      <c r="B4" s="31"/>
      <c r="C4" s="31"/>
      <c r="D4" s="31"/>
      <c r="E4" s="31"/>
      <c r="F4" s="31"/>
      <c r="G4" s="31"/>
    </row>
    <row r="5" spans="1:9" ht="15" x14ac:dyDescent="0.2">
      <c r="A5" s="29" t="s">
        <v>11</v>
      </c>
      <c r="B5" s="29"/>
      <c r="C5" s="29"/>
      <c r="D5" s="29"/>
      <c r="E5" s="29"/>
      <c r="F5" s="29"/>
      <c r="G5" s="29"/>
    </row>
    <row r="6" spans="1:9" ht="15" x14ac:dyDescent="0.2">
      <c r="A6" s="29" t="s">
        <v>75</v>
      </c>
      <c r="B6" s="29"/>
      <c r="C6" s="29"/>
      <c r="D6" s="29"/>
      <c r="E6" s="29"/>
      <c r="F6" s="29"/>
      <c r="G6" s="29"/>
    </row>
    <row r="7" spans="1:9" ht="15" x14ac:dyDescent="0.2">
      <c r="A7" s="28" t="s">
        <v>6</v>
      </c>
      <c r="B7" s="28"/>
      <c r="C7" s="28"/>
      <c r="D7" s="28"/>
      <c r="E7" s="28"/>
      <c r="F7" s="28"/>
      <c r="G7" s="28"/>
    </row>
    <row r="8" spans="1:9" ht="15" x14ac:dyDescent="0.2">
      <c r="A8" s="2"/>
      <c r="B8" s="11"/>
      <c r="C8" s="1"/>
      <c r="D8" s="7"/>
      <c r="E8" s="7"/>
      <c r="F8" s="11"/>
      <c r="G8" s="4"/>
    </row>
    <row r="9" spans="1:9" ht="15" x14ac:dyDescent="0.2">
      <c r="A9" s="29" t="s">
        <v>76</v>
      </c>
      <c r="B9" s="29"/>
      <c r="C9" s="29"/>
      <c r="D9" s="29"/>
      <c r="E9" s="29"/>
      <c r="F9" s="29"/>
      <c r="G9" s="29"/>
    </row>
    <row r="11" spans="1:9" ht="40.5" customHeight="1" x14ac:dyDescent="0.2">
      <c r="A11" s="14" t="s">
        <v>3</v>
      </c>
      <c r="B11" s="13" t="s">
        <v>7</v>
      </c>
      <c r="C11" s="15" t="s">
        <v>2</v>
      </c>
      <c r="D11" s="8" t="s">
        <v>4</v>
      </c>
      <c r="E11" s="8" t="s">
        <v>5</v>
      </c>
      <c r="F11" s="13" t="s">
        <v>1</v>
      </c>
      <c r="G11" s="13" t="s">
        <v>0</v>
      </c>
    </row>
    <row r="12" spans="1:9" ht="135" x14ac:dyDescent="0.2">
      <c r="A12" s="21">
        <v>44992</v>
      </c>
      <c r="B12" s="18" t="s">
        <v>28</v>
      </c>
      <c r="C12" s="16">
        <v>450</v>
      </c>
      <c r="D12" s="17">
        <f>+E12/C12</f>
        <v>50</v>
      </c>
      <c r="E12" s="20">
        <v>22500</v>
      </c>
      <c r="F12" s="22" t="s">
        <v>27</v>
      </c>
      <c r="G12" s="23">
        <v>4521587</v>
      </c>
    </row>
    <row r="13" spans="1:9" ht="120" x14ac:dyDescent="0.2">
      <c r="A13" s="21">
        <v>44994</v>
      </c>
      <c r="B13" s="18" t="s">
        <v>60</v>
      </c>
      <c r="C13" s="16">
        <v>75</v>
      </c>
      <c r="D13" s="17">
        <v>19.8</v>
      </c>
      <c r="E13" s="20">
        <f t="shared" ref="E13:E19" si="0">D13*C13</f>
        <v>1485</v>
      </c>
      <c r="F13" s="22" t="s">
        <v>61</v>
      </c>
      <c r="G13" s="23">
        <v>27265854</v>
      </c>
    </row>
    <row r="14" spans="1:9" ht="110.25" customHeight="1" x14ac:dyDescent="0.2">
      <c r="A14" s="21">
        <v>44994</v>
      </c>
      <c r="B14" s="18" t="s">
        <v>59</v>
      </c>
      <c r="C14" s="16">
        <v>40</v>
      </c>
      <c r="D14" s="17">
        <v>19.8</v>
      </c>
      <c r="E14" s="20">
        <f t="shared" si="0"/>
        <v>792</v>
      </c>
      <c r="F14" s="22" t="s">
        <v>61</v>
      </c>
      <c r="G14" s="23">
        <v>27265854</v>
      </c>
    </row>
    <row r="15" spans="1:9" ht="79.5" customHeight="1" x14ac:dyDescent="0.2">
      <c r="A15" s="21">
        <v>44994</v>
      </c>
      <c r="B15" s="18" t="s">
        <v>64</v>
      </c>
      <c r="C15" s="16">
        <v>19</v>
      </c>
      <c r="D15" s="17">
        <v>2482.89</v>
      </c>
      <c r="E15" s="20">
        <f t="shared" si="0"/>
        <v>47174.909999999996</v>
      </c>
      <c r="F15" s="22" t="s">
        <v>65</v>
      </c>
      <c r="G15" s="23">
        <v>97261343</v>
      </c>
    </row>
    <row r="16" spans="1:9" ht="110.25" customHeight="1" x14ac:dyDescent="0.2">
      <c r="A16" s="21">
        <v>44994</v>
      </c>
      <c r="B16" s="18" t="s">
        <v>66</v>
      </c>
      <c r="C16" s="16">
        <v>2950</v>
      </c>
      <c r="D16" s="17">
        <v>18</v>
      </c>
      <c r="E16" s="20">
        <f t="shared" si="0"/>
        <v>53100</v>
      </c>
      <c r="F16" s="22" t="s">
        <v>67</v>
      </c>
      <c r="G16" s="23">
        <v>42146054</v>
      </c>
    </row>
    <row r="17" spans="1:7" ht="74.25" customHeight="1" x14ac:dyDescent="0.2">
      <c r="A17" s="21">
        <v>44994</v>
      </c>
      <c r="B17" s="18" t="s">
        <v>68</v>
      </c>
      <c r="C17" s="16">
        <v>21100</v>
      </c>
      <c r="D17" s="17">
        <v>4.05</v>
      </c>
      <c r="E17" s="20">
        <f t="shared" si="0"/>
        <v>85455</v>
      </c>
      <c r="F17" s="22" t="s">
        <v>69</v>
      </c>
      <c r="G17" s="23">
        <v>110120892</v>
      </c>
    </row>
    <row r="18" spans="1:7" ht="70.5" customHeight="1" x14ac:dyDescent="0.2">
      <c r="A18" s="21">
        <v>44998</v>
      </c>
      <c r="B18" s="18" t="s">
        <v>62</v>
      </c>
      <c r="C18" s="16">
        <v>1780</v>
      </c>
      <c r="D18" s="17">
        <v>10.199999999999999</v>
      </c>
      <c r="E18" s="20">
        <f t="shared" si="0"/>
        <v>18156</v>
      </c>
      <c r="F18" s="22" t="s">
        <v>63</v>
      </c>
      <c r="G18" s="23">
        <v>40925447</v>
      </c>
    </row>
    <row r="19" spans="1:7" ht="64.5" customHeight="1" x14ac:dyDescent="0.2">
      <c r="A19" s="21">
        <v>44999</v>
      </c>
      <c r="B19" s="27" t="s">
        <v>74</v>
      </c>
      <c r="C19" s="16">
        <v>100</v>
      </c>
      <c r="D19" s="17">
        <v>26.75</v>
      </c>
      <c r="E19" s="20">
        <f t="shared" si="0"/>
        <v>2675</v>
      </c>
      <c r="F19" s="22" t="s">
        <v>61</v>
      </c>
      <c r="G19" s="23">
        <v>27265854</v>
      </c>
    </row>
    <row r="20" spans="1:7" ht="150" x14ac:dyDescent="0.2">
      <c r="A20" s="21">
        <v>45000</v>
      </c>
      <c r="B20" s="19" t="s">
        <v>29</v>
      </c>
      <c r="C20" s="16">
        <v>10</v>
      </c>
      <c r="D20" s="17">
        <f t="shared" ref="D20:D54" si="1">+E20/C20</f>
        <v>350</v>
      </c>
      <c r="E20" s="20">
        <v>3500</v>
      </c>
      <c r="F20" s="22" t="s">
        <v>14</v>
      </c>
      <c r="G20" s="23">
        <v>356557</v>
      </c>
    </row>
    <row r="21" spans="1:7" ht="75" x14ac:dyDescent="0.2">
      <c r="A21" s="21">
        <v>45000</v>
      </c>
      <c r="B21" s="19" t="s">
        <v>30</v>
      </c>
      <c r="C21" s="16">
        <v>350</v>
      </c>
      <c r="D21" s="17">
        <f t="shared" si="1"/>
        <v>20.6</v>
      </c>
      <c r="E21" s="20">
        <v>7210</v>
      </c>
      <c r="F21" s="22" t="s">
        <v>15</v>
      </c>
      <c r="G21" s="23">
        <v>3736598</v>
      </c>
    </row>
    <row r="22" spans="1:7" ht="105" x14ac:dyDescent="0.2">
      <c r="A22" s="21">
        <v>45000</v>
      </c>
      <c r="B22" s="19" t="s">
        <v>31</v>
      </c>
      <c r="C22" s="16">
        <v>1</v>
      </c>
      <c r="D22" s="17">
        <f t="shared" si="1"/>
        <v>14595</v>
      </c>
      <c r="E22" s="20">
        <v>14595</v>
      </c>
      <c r="F22" s="22" t="s">
        <v>16</v>
      </c>
      <c r="G22" s="23">
        <v>96683503</v>
      </c>
    </row>
    <row r="23" spans="1:7" ht="135" x14ac:dyDescent="0.2">
      <c r="A23" s="21">
        <v>45000</v>
      </c>
      <c r="B23" s="18" t="s">
        <v>32</v>
      </c>
      <c r="C23" s="16">
        <v>100</v>
      </c>
      <c r="D23" s="17">
        <f t="shared" si="1"/>
        <v>55</v>
      </c>
      <c r="E23" s="20">
        <v>5500</v>
      </c>
      <c r="F23" s="22" t="s">
        <v>17</v>
      </c>
      <c r="G23" s="23">
        <v>22390448</v>
      </c>
    </row>
    <row r="24" spans="1:7" ht="90" x14ac:dyDescent="0.2">
      <c r="A24" s="21">
        <v>45000</v>
      </c>
      <c r="B24" s="18" t="s">
        <v>33</v>
      </c>
      <c r="C24" s="16">
        <v>1</v>
      </c>
      <c r="D24" s="17">
        <f t="shared" si="1"/>
        <v>779</v>
      </c>
      <c r="E24" s="20">
        <v>779</v>
      </c>
      <c r="F24" s="22" t="s">
        <v>18</v>
      </c>
      <c r="G24" s="23">
        <v>5498104</v>
      </c>
    </row>
    <row r="25" spans="1:7" ht="75" x14ac:dyDescent="0.2">
      <c r="A25" s="21">
        <v>45000</v>
      </c>
      <c r="B25" s="18" t="s">
        <v>34</v>
      </c>
      <c r="C25" s="16">
        <v>1</v>
      </c>
      <c r="D25" s="17">
        <f t="shared" si="1"/>
        <v>3200.81</v>
      </c>
      <c r="E25" s="20">
        <v>3200.81</v>
      </c>
      <c r="F25" s="22" t="s">
        <v>19</v>
      </c>
      <c r="G25" s="23">
        <v>9929290</v>
      </c>
    </row>
    <row r="26" spans="1:7" ht="90" x14ac:dyDescent="0.2">
      <c r="A26" s="21">
        <v>45002</v>
      </c>
      <c r="B26" s="19" t="s">
        <v>35</v>
      </c>
      <c r="C26" s="16">
        <v>1</v>
      </c>
      <c r="D26" s="17">
        <f t="shared" si="1"/>
        <v>16140</v>
      </c>
      <c r="E26" s="20">
        <v>16140</v>
      </c>
      <c r="F26" s="24" t="s">
        <v>20</v>
      </c>
      <c r="G26" s="23">
        <v>3162753</v>
      </c>
    </row>
    <row r="27" spans="1:7" ht="30" x14ac:dyDescent="0.2">
      <c r="A27" s="21">
        <v>45005</v>
      </c>
      <c r="B27" s="25" t="s">
        <v>70</v>
      </c>
      <c r="C27" s="16">
        <v>90</v>
      </c>
      <c r="D27" s="26">
        <v>18</v>
      </c>
      <c r="E27" s="20">
        <f>D27*C27</f>
        <v>1620</v>
      </c>
      <c r="F27" s="22" t="s">
        <v>61</v>
      </c>
      <c r="G27" s="23">
        <v>27265854</v>
      </c>
    </row>
    <row r="28" spans="1:7" ht="30" x14ac:dyDescent="0.2">
      <c r="A28" s="21">
        <v>45005</v>
      </c>
      <c r="B28" s="25" t="s">
        <v>71</v>
      </c>
      <c r="C28" s="16">
        <v>110</v>
      </c>
      <c r="D28" s="26">
        <v>18</v>
      </c>
      <c r="E28" s="20">
        <f t="shared" ref="E28:E30" si="2">D28*C28</f>
        <v>1980</v>
      </c>
      <c r="F28" s="22" t="s">
        <v>61</v>
      </c>
      <c r="G28" s="23">
        <v>27265854</v>
      </c>
    </row>
    <row r="29" spans="1:7" ht="30" x14ac:dyDescent="0.2">
      <c r="A29" s="21">
        <v>45005</v>
      </c>
      <c r="B29" s="25" t="s">
        <v>72</v>
      </c>
      <c r="C29" s="16">
        <v>110</v>
      </c>
      <c r="D29" s="26">
        <v>30</v>
      </c>
      <c r="E29" s="20">
        <f t="shared" si="2"/>
        <v>3300</v>
      </c>
      <c r="F29" s="22" t="s">
        <v>61</v>
      </c>
      <c r="G29" s="23">
        <v>27265854</v>
      </c>
    </row>
    <row r="30" spans="1:7" ht="30" x14ac:dyDescent="0.2">
      <c r="A30" s="21">
        <v>45005</v>
      </c>
      <c r="B30" s="25" t="s">
        <v>73</v>
      </c>
      <c r="C30" s="16">
        <v>25</v>
      </c>
      <c r="D30" s="26">
        <v>19.8</v>
      </c>
      <c r="E30" s="20">
        <f t="shared" si="2"/>
        <v>495</v>
      </c>
      <c r="F30" s="22" t="s">
        <v>61</v>
      </c>
      <c r="G30" s="23">
        <v>27265854</v>
      </c>
    </row>
    <row r="31" spans="1:7" ht="90" x14ac:dyDescent="0.2">
      <c r="A31" s="21">
        <v>45007</v>
      </c>
      <c r="B31" s="18" t="s">
        <v>36</v>
      </c>
      <c r="C31" s="16">
        <v>1</v>
      </c>
      <c r="D31" s="17">
        <f t="shared" si="1"/>
        <v>2672.72</v>
      </c>
      <c r="E31" s="20">
        <v>2672.72</v>
      </c>
      <c r="F31" s="22" t="s">
        <v>12</v>
      </c>
      <c r="G31" s="23">
        <v>326445</v>
      </c>
    </row>
    <row r="32" spans="1:7" ht="90" x14ac:dyDescent="0.2">
      <c r="A32" s="21">
        <v>45007</v>
      </c>
      <c r="B32" s="18" t="s">
        <v>37</v>
      </c>
      <c r="C32" s="16">
        <v>1</v>
      </c>
      <c r="D32" s="17">
        <f t="shared" si="1"/>
        <v>2399.7800000000002</v>
      </c>
      <c r="E32" s="20">
        <v>2399.7800000000002</v>
      </c>
      <c r="F32" s="22" t="s">
        <v>12</v>
      </c>
      <c r="G32" s="23">
        <v>326445</v>
      </c>
    </row>
    <row r="33" spans="1:7" ht="90" x14ac:dyDescent="0.2">
      <c r="A33" s="21">
        <v>45007</v>
      </c>
      <c r="B33" s="18" t="s">
        <v>38</v>
      </c>
      <c r="C33" s="16">
        <v>1</v>
      </c>
      <c r="D33" s="17">
        <f t="shared" si="1"/>
        <v>912.84</v>
      </c>
      <c r="E33" s="20">
        <v>912.84</v>
      </c>
      <c r="F33" s="22" t="s">
        <v>12</v>
      </c>
      <c r="G33" s="23">
        <v>326445</v>
      </c>
    </row>
    <row r="34" spans="1:7" ht="90" x14ac:dyDescent="0.2">
      <c r="A34" s="21">
        <v>45007</v>
      </c>
      <c r="B34" s="19" t="s">
        <v>39</v>
      </c>
      <c r="C34" s="16">
        <v>1</v>
      </c>
      <c r="D34" s="17">
        <f t="shared" si="1"/>
        <v>259.8</v>
      </c>
      <c r="E34" s="20">
        <v>259.8</v>
      </c>
      <c r="F34" s="22" t="s">
        <v>12</v>
      </c>
      <c r="G34" s="23">
        <v>326445</v>
      </c>
    </row>
    <row r="35" spans="1:7" ht="90" x14ac:dyDescent="0.2">
      <c r="A35" s="21">
        <v>45007</v>
      </c>
      <c r="B35" s="19" t="s">
        <v>39</v>
      </c>
      <c r="C35" s="16">
        <v>1</v>
      </c>
      <c r="D35" s="17">
        <f t="shared" si="1"/>
        <v>36.299999999999997</v>
      </c>
      <c r="E35" s="20">
        <v>36.299999999999997</v>
      </c>
      <c r="F35" s="22" t="s">
        <v>12</v>
      </c>
      <c r="G35" s="23">
        <v>326445</v>
      </c>
    </row>
    <row r="36" spans="1:7" ht="90" x14ac:dyDescent="0.2">
      <c r="A36" s="21">
        <v>45007</v>
      </c>
      <c r="B36" s="19" t="s">
        <v>40</v>
      </c>
      <c r="C36" s="16">
        <v>1</v>
      </c>
      <c r="D36" s="17">
        <f t="shared" si="1"/>
        <v>232.08</v>
      </c>
      <c r="E36" s="20">
        <v>232.08</v>
      </c>
      <c r="F36" s="22" t="s">
        <v>12</v>
      </c>
      <c r="G36" s="23">
        <v>326445</v>
      </c>
    </row>
    <row r="37" spans="1:7" ht="90" x14ac:dyDescent="0.2">
      <c r="A37" s="21">
        <v>45007</v>
      </c>
      <c r="B37" s="18" t="s">
        <v>41</v>
      </c>
      <c r="C37" s="16">
        <v>1</v>
      </c>
      <c r="D37" s="17">
        <f t="shared" si="1"/>
        <v>143.72999999999999</v>
      </c>
      <c r="E37" s="20">
        <v>143.72999999999999</v>
      </c>
      <c r="F37" s="22" t="s">
        <v>12</v>
      </c>
      <c r="G37" s="23">
        <v>326445</v>
      </c>
    </row>
    <row r="38" spans="1:7" ht="90" x14ac:dyDescent="0.2">
      <c r="A38" s="21">
        <v>45007</v>
      </c>
      <c r="B38" s="19" t="s">
        <v>42</v>
      </c>
      <c r="C38" s="16">
        <v>1</v>
      </c>
      <c r="D38" s="17">
        <f t="shared" si="1"/>
        <v>758.06</v>
      </c>
      <c r="E38" s="20">
        <v>758.06</v>
      </c>
      <c r="F38" s="22" t="s">
        <v>12</v>
      </c>
      <c r="G38" s="23">
        <v>326445</v>
      </c>
    </row>
    <row r="39" spans="1:7" ht="90" x14ac:dyDescent="0.2">
      <c r="A39" s="21">
        <v>45007</v>
      </c>
      <c r="B39" s="18" t="s">
        <v>43</v>
      </c>
      <c r="C39" s="16">
        <v>1</v>
      </c>
      <c r="D39" s="17">
        <f t="shared" si="1"/>
        <v>863.09</v>
      </c>
      <c r="E39" s="20">
        <v>863.09</v>
      </c>
      <c r="F39" s="22" t="s">
        <v>12</v>
      </c>
      <c r="G39" s="23">
        <v>326445</v>
      </c>
    </row>
    <row r="40" spans="1:7" ht="90" x14ac:dyDescent="0.2">
      <c r="A40" s="21">
        <v>45007</v>
      </c>
      <c r="B40" s="18" t="s">
        <v>44</v>
      </c>
      <c r="C40" s="16">
        <v>1</v>
      </c>
      <c r="D40" s="17">
        <f t="shared" si="1"/>
        <v>296.17</v>
      </c>
      <c r="E40" s="20">
        <v>296.17</v>
      </c>
      <c r="F40" s="22" t="s">
        <v>12</v>
      </c>
      <c r="G40" s="23">
        <v>326445</v>
      </c>
    </row>
    <row r="41" spans="1:7" ht="90" x14ac:dyDescent="0.2">
      <c r="A41" s="21">
        <v>45007</v>
      </c>
      <c r="B41" s="18" t="s">
        <v>45</v>
      </c>
      <c r="C41" s="16">
        <v>1</v>
      </c>
      <c r="D41" s="17">
        <f t="shared" si="1"/>
        <v>2149.19</v>
      </c>
      <c r="E41" s="20">
        <v>2149.19</v>
      </c>
      <c r="F41" s="22" t="s">
        <v>12</v>
      </c>
      <c r="G41" s="23">
        <v>326445</v>
      </c>
    </row>
    <row r="42" spans="1:7" ht="90" x14ac:dyDescent="0.2">
      <c r="A42" s="21">
        <v>45007</v>
      </c>
      <c r="B42" s="18" t="s">
        <v>46</v>
      </c>
      <c r="C42" s="16">
        <v>1</v>
      </c>
      <c r="D42" s="17">
        <f t="shared" si="1"/>
        <v>62.29</v>
      </c>
      <c r="E42" s="20">
        <v>62.29</v>
      </c>
      <c r="F42" s="22" t="s">
        <v>12</v>
      </c>
      <c r="G42" s="23">
        <v>326445</v>
      </c>
    </row>
    <row r="43" spans="1:7" ht="90" x14ac:dyDescent="0.2">
      <c r="A43" s="21">
        <v>45007</v>
      </c>
      <c r="B43" s="18" t="s">
        <v>47</v>
      </c>
      <c r="C43" s="16">
        <v>1</v>
      </c>
      <c r="D43" s="17">
        <f t="shared" si="1"/>
        <v>2195.25</v>
      </c>
      <c r="E43" s="20">
        <v>2195.25</v>
      </c>
      <c r="F43" s="22" t="s">
        <v>12</v>
      </c>
      <c r="G43" s="23">
        <v>326445</v>
      </c>
    </row>
    <row r="44" spans="1:7" ht="90" x14ac:dyDescent="0.2">
      <c r="A44" s="21">
        <v>45007</v>
      </c>
      <c r="B44" s="18" t="s">
        <v>48</v>
      </c>
      <c r="C44" s="16">
        <v>1</v>
      </c>
      <c r="D44" s="17">
        <f t="shared" si="1"/>
        <v>450.38</v>
      </c>
      <c r="E44" s="20">
        <v>450.38</v>
      </c>
      <c r="F44" s="22" t="s">
        <v>12</v>
      </c>
      <c r="G44" s="23">
        <v>326445</v>
      </c>
    </row>
    <row r="45" spans="1:7" ht="90" x14ac:dyDescent="0.2">
      <c r="A45" s="21">
        <v>45007</v>
      </c>
      <c r="B45" s="18" t="s">
        <v>49</v>
      </c>
      <c r="C45" s="16">
        <v>1</v>
      </c>
      <c r="D45" s="17">
        <f t="shared" si="1"/>
        <v>894.41</v>
      </c>
      <c r="E45" s="20">
        <v>894.41</v>
      </c>
      <c r="F45" s="22" t="s">
        <v>12</v>
      </c>
      <c r="G45" s="23">
        <v>326445</v>
      </c>
    </row>
    <row r="46" spans="1:7" ht="105" x14ac:dyDescent="0.2">
      <c r="A46" s="21">
        <v>45007</v>
      </c>
      <c r="B46" s="18" t="s">
        <v>50</v>
      </c>
      <c r="C46" s="16">
        <v>1</v>
      </c>
      <c r="D46" s="17">
        <f t="shared" si="1"/>
        <v>570</v>
      </c>
      <c r="E46" s="20">
        <v>570</v>
      </c>
      <c r="F46" s="22" t="s">
        <v>21</v>
      </c>
      <c r="G46" s="23">
        <v>35469145</v>
      </c>
    </row>
    <row r="47" spans="1:7" ht="105" x14ac:dyDescent="0.2">
      <c r="A47" s="21">
        <v>45007</v>
      </c>
      <c r="B47" s="18" t="s">
        <v>51</v>
      </c>
      <c r="C47" s="16">
        <v>1</v>
      </c>
      <c r="D47" s="17">
        <f t="shared" si="1"/>
        <v>2357.75</v>
      </c>
      <c r="E47" s="20">
        <v>2357.75</v>
      </c>
      <c r="F47" s="22" t="s">
        <v>21</v>
      </c>
      <c r="G47" s="23">
        <v>35469145</v>
      </c>
    </row>
    <row r="48" spans="1:7" ht="75" x14ac:dyDescent="0.2">
      <c r="A48" s="21">
        <v>45007</v>
      </c>
      <c r="B48" s="18" t="s">
        <v>52</v>
      </c>
      <c r="C48" s="16">
        <v>1</v>
      </c>
      <c r="D48" s="17">
        <f t="shared" si="1"/>
        <v>1189.5</v>
      </c>
      <c r="E48" s="20">
        <v>1189.5</v>
      </c>
      <c r="F48" s="22" t="s">
        <v>19</v>
      </c>
      <c r="G48" s="23">
        <v>9929290</v>
      </c>
    </row>
    <row r="49" spans="1:7" ht="105" x14ac:dyDescent="0.2">
      <c r="A49" s="21">
        <v>45007</v>
      </c>
      <c r="B49" s="18" t="s">
        <v>53</v>
      </c>
      <c r="C49" s="16">
        <v>1</v>
      </c>
      <c r="D49" s="17">
        <f t="shared" si="1"/>
        <v>1426.84</v>
      </c>
      <c r="E49" s="20">
        <v>1426.84</v>
      </c>
      <c r="F49" s="22" t="s">
        <v>13</v>
      </c>
      <c r="G49" s="23">
        <v>1696386</v>
      </c>
    </row>
    <row r="50" spans="1:7" ht="150" x14ac:dyDescent="0.2">
      <c r="A50" s="21">
        <v>45015</v>
      </c>
      <c r="B50" s="18" t="s">
        <v>54</v>
      </c>
      <c r="C50" s="16">
        <v>1</v>
      </c>
      <c r="D50" s="17">
        <f t="shared" si="1"/>
        <v>7733</v>
      </c>
      <c r="E50" s="20">
        <v>7733</v>
      </c>
      <c r="F50" s="22" t="s">
        <v>22</v>
      </c>
      <c r="G50" s="23">
        <v>87374587</v>
      </c>
    </row>
    <row r="51" spans="1:7" ht="90" x14ac:dyDescent="0.2">
      <c r="A51" s="21">
        <v>45015</v>
      </c>
      <c r="B51" s="18" t="s">
        <v>55</v>
      </c>
      <c r="C51" s="16">
        <v>1</v>
      </c>
      <c r="D51" s="17">
        <f t="shared" si="1"/>
        <v>6500</v>
      </c>
      <c r="E51" s="20">
        <v>6500</v>
      </c>
      <c r="F51" s="22" t="s">
        <v>23</v>
      </c>
      <c r="G51" s="23">
        <v>1710303</v>
      </c>
    </row>
    <row r="52" spans="1:7" ht="105" x14ac:dyDescent="0.2">
      <c r="A52" s="21">
        <v>45015</v>
      </c>
      <c r="B52" s="18" t="s">
        <v>56</v>
      </c>
      <c r="C52" s="16">
        <v>1</v>
      </c>
      <c r="D52" s="17">
        <f t="shared" si="1"/>
        <v>8960</v>
      </c>
      <c r="E52" s="20">
        <v>8960</v>
      </c>
      <c r="F52" s="22" t="s">
        <v>24</v>
      </c>
      <c r="G52" s="23">
        <v>99706482</v>
      </c>
    </row>
    <row r="53" spans="1:7" ht="195" x14ac:dyDescent="0.2">
      <c r="A53" s="21">
        <v>45015</v>
      </c>
      <c r="B53" s="18" t="s">
        <v>57</v>
      </c>
      <c r="C53" s="16">
        <v>1</v>
      </c>
      <c r="D53" s="17">
        <f t="shared" si="1"/>
        <v>6000</v>
      </c>
      <c r="E53" s="20">
        <v>6000</v>
      </c>
      <c r="F53" s="22" t="s">
        <v>25</v>
      </c>
      <c r="G53" s="23">
        <v>25018760</v>
      </c>
    </row>
    <row r="54" spans="1:7" ht="195" x14ac:dyDescent="0.2">
      <c r="A54" s="21">
        <v>45015</v>
      </c>
      <c r="B54" s="18" t="s">
        <v>58</v>
      </c>
      <c r="C54" s="16">
        <v>1</v>
      </c>
      <c r="D54" s="17">
        <f t="shared" si="1"/>
        <v>8344</v>
      </c>
      <c r="E54" s="20">
        <v>8344</v>
      </c>
      <c r="F54" s="22" t="s">
        <v>26</v>
      </c>
      <c r="G54" s="23">
        <v>39698254</v>
      </c>
    </row>
  </sheetData>
  <mergeCells count="7">
    <mergeCell ref="A7:G7"/>
    <mergeCell ref="A9:G9"/>
    <mergeCell ref="A2:G2"/>
    <mergeCell ref="A3:G3"/>
    <mergeCell ref="A4:G4"/>
    <mergeCell ref="A5:G5"/>
    <mergeCell ref="A6:G6"/>
  </mergeCells>
  <pageMargins left="0.31496062992125984" right="0.70866141732283472" top="0.74803149606299213" bottom="0.74803149606299213" header="0.31496062992125984" footer="0.31496062992125984"/>
  <pageSetup scale="75"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2023-04-11T23:12:58Z</cp:lastPrinted>
  <dcterms:created xsi:type="dcterms:W3CDTF">2018-03-02T00:30:48Z</dcterms:created>
  <dcterms:modified xsi:type="dcterms:W3CDTF">2023-04-12T22:23:41Z</dcterms:modified>
</cp:coreProperties>
</file>