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garzaro\Desktop\2022\012 DICIEMBRE\EXCEL\"/>
    </mc:Choice>
  </mc:AlternateContent>
  <bookViews>
    <workbookView showHorizontalScroll="0" showVerticalScroll="0" showSheetTabs="0" xWindow="0" yWindow="0" windowWidth="14370" windowHeight="7455" tabRatio="500"/>
  </bookViews>
  <sheets>
    <sheet name="Hoja2" sheetId="3" r:id="rId1"/>
  </sheets>
  <definedNames>
    <definedName name="_xlnm._FilterDatabase" localSheetId="0" hidden="1">Hoja2!$A$18:$G$18</definedName>
    <definedName name="_xlnm.Print_Area" localSheetId="0">Hoja2!$A$1:$G$136</definedName>
    <definedName name="_xlnm.Print_Titles" localSheetId="0">Hoja2!$8:$16</definedName>
  </definedNames>
  <calcPr calcId="191029"/>
</workbook>
</file>

<file path=xl/calcChain.xml><?xml version="1.0" encoding="utf-8"?>
<calcChain xmlns="http://schemas.openxmlformats.org/spreadsheetml/2006/main">
  <c r="E108" i="3" l="1"/>
  <c r="E66" i="3"/>
  <c r="D130" i="3" l="1"/>
  <c r="D117" i="3"/>
  <c r="D115" i="3"/>
  <c r="D69" i="3"/>
  <c r="D37" i="3"/>
  <c r="E135" i="3" l="1"/>
  <c r="E134" i="3"/>
  <c r="E131" i="3"/>
  <c r="E129" i="3"/>
  <c r="E128" i="3"/>
  <c r="E127" i="3"/>
  <c r="E126" i="3"/>
  <c r="E124" i="3"/>
  <c r="E120" i="3"/>
  <c r="E119" i="3"/>
  <c r="E118" i="3"/>
  <c r="E114" i="3"/>
  <c r="E113" i="3"/>
  <c r="E107" i="3"/>
  <c r="E36" i="3"/>
  <c r="E35" i="3"/>
  <c r="E33" i="3"/>
  <c r="E32" i="3"/>
  <c r="E31" i="3"/>
  <c r="E30" i="3"/>
  <c r="E25" i="3"/>
</calcChain>
</file>

<file path=xl/sharedStrings.xml><?xml version="1.0" encoding="utf-8"?>
<sst xmlns="http://schemas.openxmlformats.org/spreadsheetml/2006/main" count="251" uniqueCount="205">
  <si>
    <t>NIT</t>
  </si>
  <si>
    <t>PROVEEDOR</t>
  </si>
  <si>
    <t>CANTIDAD</t>
  </si>
  <si>
    <t>FECHA</t>
  </si>
  <si>
    <t>PRECIO UNITARIO</t>
  </si>
  <si>
    <t>MONTO TOTAL</t>
  </si>
  <si>
    <t>(Artículo 10, numeral 22, Ley de Acceso a la Información Pública)</t>
  </si>
  <si>
    <t>DESCRIPCIÓN DE LA COMPRA</t>
  </si>
  <si>
    <t>DIRECCIÓN SUPERIOR</t>
  </si>
  <si>
    <t xml:space="preserve">UNIDAD PARA LA PREVENCIÓN COMUNITARIA DE LA VIOLENCIA </t>
  </si>
  <si>
    <t>Responsable de actualización de información: Saúl Antonio Ruano Rivas</t>
  </si>
  <si>
    <t>Jefe del Departamento Administrativo Financiero: Jennifer Pamela Cancinos González de Sontay</t>
  </si>
  <si>
    <t>COMPRAS DIRECTAS DE DICIEMBRE 2022</t>
  </si>
  <si>
    <t>Fecha de actualizacion: 31/12/2022</t>
  </si>
  <si>
    <t>Pago por servicio de mantenimiento y reparación del vehículo con numero de placas P-756FQY, para que este en óptimas condiciones para las diferentes comisiones que requiere la Unidad para la Prevención Comunitaria de la Violencia. Según Pedido y Remesa No. 647</t>
  </si>
  <si>
    <t>Pago por servicio de mantenimiento y reparación del vehículo con numero de placas O-191BBW, para que este en óptimas condiciones para las diferentes comisiones que requiere la Unidad para la Prevención Comunitaria de la Violencia. Según Pedido y Remesa No. 651</t>
  </si>
  <si>
    <t>Por servicio de transporte, con capacidad de 25 personas, para movilizar a jóvenes que participaran en el encuentro deportivo de futbol del proyecto "Vamos por el Mundialito GT 2022" dicho proyecto beneficiara a 5,000 jóvenes en el marco de la línea de acción actívate por la prevención, el viernes 11 de noviembre de 2022,quienes fueron movilizados del parque central de San Juan Chamelco del departamento de Alta Verapaz, hacia Salamá departamento de Baja Verapaz, ida y vuelta de 5:00 a 13:00 horas. Según Pedido y Remesa No. 628</t>
  </si>
  <si>
    <t>Por compra de 2000 cuadernos de 80 hojas en blanco; 2000 lápiz de madera No. 02 Hb, 2000 borradores color blanco y 2000 sacapuntas de 1 orificio y depósito, para ser utilizados en la "Escuela de Vacaciones 2,022", a fin de promover en niños, niñas, adolescentes y jóvenes el uso positivo del tiempo libre a través de actividades formativas, artísticas, recreativas y lúdicas. Según Pedido y Remesa No. 599</t>
  </si>
  <si>
    <t>Compra de herramienta para servicio, con el objetivo de dar cumplimento al instructivo para regular el uso, mantenimiento y control de vehículos de la Unidad para la Prevención Comunitaria de la Violencia del Ministerio de Gobernación, el cual establece en sus artículos 15 y 17 lo relacionado a mantenimientos preventivos básicos y mantenimientos y servicios generales, que se deben brindar a los vehículos de la  Unidad. Según Pedido y Remesa No. 643.</t>
  </si>
  <si>
    <t>Pago de  servicio de transporte, con capacidad de 50 personas, para movilizar a jóvenes que participaron en el "Festival de Yoga 2022", dicho proyecto beneficio a 500 jóvenes en el marco de las líneas de acción Actívate por la Prevención, el sábado 12 de noviembre de 2,022, quienes se movilizaran del parque Central del Municipio de San Miguel Petapa hacia, parque central de Amatitla y de 2a. calle 1-45 zona 1 Chimaltenango hacia brigada Militar  "Mariscal Zavala" (km. 5.5 de la ruta al atlántico zona 17) ida y vuelta de 6:00 a 14:00 horas. Según Pedido y Remesa No. 653.</t>
  </si>
  <si>
    <t>Compra de maletines deportivos, con el fin de resguardar los implementos deportivos de futbol del proyecto "Vamos por el Mundialito GT 2022", dicho proyecto beneficiara a 5,000 jóvenes en el marco de las lineas de accion activate por la prevención, con el objetivo de desarrollar en adolescentes y jovenes, habilidades y destrezas a traves de  actividades deportivas, para el aprovechamiento  del tiempo libre y convivencia pacifica, en diferentes departamentos de la Republica de Guatemala.  Según Pedido y Remesa No. 682</t>
  </si>
  <si>
    <t>Pago por el servicio de Aire Acondicionado de las instalaciones que ocupa la Unidad Para la Prevención Comunitaria de la Violencia para el óptimo desarrollo de las actividades que realiza el personal, correspondiente al mes de noviembre 2022. Según Pedido y Remesa No. 655</t>
  </si>
  <si>
    <t>Reintegro por pago de servicio de agua potable dentro de las instalaciones de la Unidad para la Prevención Comunitaria de la Violencia, Ubicado en la zona 4 de la Ciudad Capital para el uso de todo el personal, correspondiente al mes de noviembre del año 2022. Según Pedido y Remesa No. 662.</t>
  </si>
  <si>
    <t>Pago por servicio de la línea telefónica No. 24128800 para uso de la Unidad Para la Prevención Comunitaria de la Violencia, correspondiente al mes de noviembre de  2022. Según Pedido y Remesa No. 670.</t>
  </si>
  <si>
    <t>Pago por reintegro  de servicio de energía eléctrica para el funcionamiento del equipo y las instalaciones de la Sección de Almacén e Inventario de la Unidad Para La Prevención Comunitaria de la Violencia ubicado en el edificio Mini, correspondiente al mes de noviembre 2022. Según Pedido y Remesa No. 671</t>
  </si>
  <si>
    <t>Compra de barras de mantequilla que serán utilizadas para la elaboración de poporopos durante las ferias de la prevención, organizadas en coordinación con el Tercer Viceministerio de Gobernación, la Subdirección general de prevención del delito y el Departamento de Organización Comunitaria para la Prevención, durante el desarrollo de  la actividad la "Pesca de la Prevención" y "Prevengol". Según Pedido y Remesa No. 665.</t>
  </si>
  <si>
    <t>Compra de maíz reventón para poporopos que serán utilizados durante las ferias de la prevención, organizadas en coordinación con el Tercer Viceministerio de Gobernación, la Subdirección general de prevención del delito y el Departamento de Organización Comunitaria para la Prevención, durante el desarrollo de la actividad la "Pesca de la Prevención" y "Prevengol". Según Pedido y Remesa No. 666.</t>
  </si>
  <si>
    <t>Compra de barras de mantequilla,  utilizadas para la elaboración de poporopos durante las ferias de la prevención, organizadas en coordinación con el Tercer Viceministerio de Gobernación, la Subdirección general de prevención del delito y el Departamento de Organización Comunitaria para la Prevención, durane el desarrollo  de la la actividad  "Pesca de la Prevención" en las diferentes zonas priorizadas de alta incidencia delictiva, siendo estas zonas 5, 6, 7, 15, 16, 17, 18 y 21. Según Pedido y Remesa No. 624.</t>
  </si>
  <si>
    <t>Compra de maíz reventón para poporopos,   utilizadas  durante las ferias de la prevención, organizadas en coordinación con el Tercer Viceministerio de Gobernación, la Subdirección general de prevención del delito y el Departamento de Organización Comunitaria para la Prevención, durante el desarrollo  de la la actividad  "Pesca de la Prevención" en las diferentes zonas priorizadas de alta incidencia delictiva, siendo estas zonas 5, 6, 7, 15, 16, 17, 18 y 21. Según Pedido y Remesa  No. 637.</t>
  </si>
  <si>
    <t>Pago por servicio de protocolo para la actividad denominada el marco del Día Internacional de la Eliminación de la Violencia contra la Mujer, Presentación de Matasello Conmemorativo Por una Vida sin Violencia con Paz y Tolerancia, dicho servicio debe incluir 100 boquitas dulces, 300 boquitas saladas, 300 boquitas cocktail, cristalería, personal de servicio, mobiliario y equipo y estación ilimitada de bebidas gaseosas y frescos naturales, dirigido a 75 personas representantes de diversas dependencias en temas de prevención de la Violencia en contras de la mujer el día  25 de noviembre de 2022. Según Pedido y Remesa No. 652.</t>
  </si>
  <si>
    <t>Compra de 2 maquinas poporoperas que será utilizadas para realizar actividades que se llevaran a cabo durante el ejercicio fiscal 2023, por lo que se tiene una mayor proyección de alcance a los jóvenes. Según artículo 35 del Acuerdo Gubernativo 20-2003, "tiene contemplado desarrollar programas, proyecto y servicios de beneficio colectivo y asistencia a la comunidad" por lo cual es oportuno contar con los insumos necesarios, para realizar actividades recreativas de promoción. Según Pedido y Remesa No. 681.</t>
  </si>
  <si>
    <t>Compra de 7 Astas para bandera; alto: 2.25 metro, incluye punta y base; material de metal y madera, los insumos serán para cobertura protocolario de eventos que se desarrollarán durante los próximos 2 años de atención de la Policía Nacional de Prevención de la Violencia y el Delito. Según Pedido y Remesa No. 640.</t>
  </si>
  <si>
    <t>Pago por adquisición de licencia de música y licencia para banco de fotografía y video, se utilizará para documentar con videos y las diferentes actividades de la Unidad para la Prevención Comunitaria de la Violencia -UPCV- lleva a cabo durante cada mes, también para realizar entrevistas locuciones y narraciones. Esto, con el fin de visibilizar las distintas acciones que la Unidad realiza y el impacto que genera en la población. Con este equipo técnico se logrará mejorar la calidad que actualmente se tiene y se podrá realizar en distintas piezas audiovisuales. Según Pedido y Remesa No. 669.</t>
  </si>
  <si>
    <t>Pago por servicio de protocolo que incluyo 140 desayunos, mobiliario, cristalería, mantelería, audio y salón para 140 personas, dirigido para representantes de diversas dependencias en temas de la prevención de la violencia contra la mujer, con el objetivo de conmemorar el día Internacional de la eliminación de la violencia contra la mujer, y presentar resultados de la Sección de Genero y Multiculturalidad, Sección de Prevención y Erradicación de la Violencia Intrafamiliar, se llevó a cabo el día 30 de noviembre de 2022. Según Pedido y Remesa No. 680.</t>
  </si>
  <si>
    <t>Pago por servicio de transporte con capacidad para 25 personas, para movilizar a jóvenes que participaron en el encuentro deportivo de futbol del proyecto "Vamos por el Mundialito GT 2022” dicho proyecto beneficiara a más 5,000 jóvenes en el marco de la línea a acción actívate por la prevención el viernes 2 de diciembre del presente año, quienes fueron movilizados del parque central del Departamento de Chimaltenango hacia el Estadio Municipal de San Pedro Sacatepéquez del Departamento de San Marcos, ida y vuelta de 5:00 a 13:00 horas. Según Pedido y Remesa No. 683.</t>
  </si>
  <si>
    <t>Pago de servicio de transporte, con capacidad de 50 personas, para movilizar a jóvenes que participaron en el encuentro deportivo de futbol del proyecto "Vamos por el Mundialito GT 2022" dicho proyecto beneficiara a 5,000 jóvenes en el marco de la línea de acción actívate por la prevención, el viernes 11 de noviembre  de 2022, quienes fueron movilizados del Parque Central del municipio de Jalapa  hacia el complejo  deportivo   del municipio de Jutiapa, ida y vuelta. Según Pedido y Remesa No. 630</t>
  </si>
  <si>
    <t>Pago de servicio de transporte, con capacidad de 60 personas, para movilizar a jóvenes que participaron en el encuentro deportivo de futbol del proyecto "Vamos por el Mundialito GT 2022" dicho proyecto beneficiara a 5,000 jóvenes en el marco de la línea de acción actívate por la prevención, el viernes 18 de noviembre  de 2022, quienes fueron movilizados del parque central de San Cristóbal Totonicapan del Departamento de Totonicapán hacia el complejo  deportivo   del municipio de Retalhuleu, ida y vuelta. Según Pedido y Remesa No. 661</t>
  </si>
  <si>
    <t>Pago de servicio de transporte, con capacidad de 25 personas, para movilizar a jóvenes que participaron en el encuentro deportivo de futbol del proyecto "Vamos por el Mundialito GT 2022" dicho proyecto beneficiara a 5,000 jóvenes en el marco de la línea de acción actívate por la prevención, el jueves 17 de noviembre de 2022,quienes fueron movilizados del parque central del municipio de Jalapa hacia el complejo  deportivo de Guastatoya del Departamento de El Progreso  ida y vuelta. Según Pedido y Remesa No. 675</t>
  </si>
  <si>
    <t>Pago de servicio de transporte, con capacidad de 25 personas, para movilizar a jóvenes que participaron en el encuentro deportivo de futbol del proyecto "Vamos por el Mundialito GT 2022" dicho proyecto beneficiara a 5,000 jóvenes en el marco de la línea de acción actívate por la prevención, el viernes 18 de noviembre de 2022,quienes fueron movilizados del Parque Central  de Concepción Las Minas  del Departamento de Chiquimula  hacia el Complejo  Deportivo  del municipio de Juitapa ida y vuelta. Según Pedido y Remesa No. 677</t>
  </si>
  <si>
    <t>Pago de servicio de transporte, con capacidad de 25 personas, para movilizar a jóvenes que participaron en el encuentro deportivo de futbol del proyecto "Vamos por el Mundialito GT 2022" dicho proyecto beneficiara a 5,000 jóvenes en el marco de la línea de acción actívate por la prevención, el viernes 02 de diciembre de 2022, quienes fueron movilizados del Parque Central del Municipio de Mazatenango del Departamento de Suchitepequez  hacia el Complejo  Deportivo del municipio Retalhuleu, del departamento de Retalhuleu ida y vuelta. Según Pedido y Remesa No. 679</t>
  </si>
  <si>
    <t>Pago por  Servicio de Transporte con capacidad para 25 personas para movilizar a jóvenes que participaron en el encuentro deportivo de fútbol del proyecto "VAMOS POR EL MUNDIALITO GT 2022" dicho proyecto beneficiara a 5,000 jovenes en el Marco de las lineas de accion activate por la Prevencion el sabádo 12 de noviembre del presente año quienes fueron movilizados  del Parque Central de Concepción Las Minas del departamento de Chiquimula hacia el  complejo deportivo del municipio de Zacapa, del departamento de  Zacapa ida y vuelta.  Según Pedido y Remesa no. 639.</t>
  </si>
  <si>
    <t>Pago por  Servicio de Transporte con capacidad para 25 personas para movilizar a jóvenes que participaron en el encuentro deportivo de fútbol del proyecto "VAMOS POR EL MUNDIALITO GT 2022" dicho proyecto beneficiara a 5,000 jovenes en el Marco de las lineas de accion activate por la Prevencion el viernes 18 de noviembre del presente año quienes fueron movilizados  del Parque Central de San Juan Chamelco Alta Verapaz hacia el Estadio Pasión Sayaxché Petén Ida y Vuelta. Según Pedido y Remesa no. 659.</t>
  </si>
  <si>
    <t>Pago por  Servicio de Transporte para traslado de jóvenes que participaron en la Clausura del Modelo de Convivencia Ciudadana "CENTRO RECREATIVO PIRÁMIDE" que se llevó a cabo el día jueves 24 de noviembre del año en curso, quienes fueron movilizados  de la 3ra. calle y 15 avenida "C"  Colonia Mario Alioto Sánchez, zona 4, Villanueva hacia Dirección General PNC, ubicado en la  10a calle 13-92 zona 1 (ida y vuelta),  Según Pedido y Remesa No. 668.</t>
  </si>
  <si>
    <t>Pago por servicio de energia electrica para el funcionamiento del equipo y las instalaciones de la  Unidad para la Prevención Comunitaria de la Violencia, correspondiente  al mes de noviembre  2022. Contador S61844 y Correlativo 788619. Según Pedido y Remesa No. 686</t>
  </si>
  <si>
    <t>Pago por servicio de energia electrica para el funcionamiento del equipo y las instalaciones de la  Unidad para la Prevención Comunitaria de la Violencia, correspondiente  al mes de Noviembre  2022. Contador S65186 y Correlativo 779062. Según Pedido y Remesa No. 687</t>
  </si>
  <si>
    <t>Pago por servicio de energia electrica para el funcionamiento del equipo y las instalaciones de la  Unidad para la Prevención Comunitaria de la Violencia, correspondiente  al mes de noviembre  2022. Contador H58190 y Correlativo 769128. Según Pedido y Remesa No. 688</t>
  </si>
  <si>
    <t>Pago por servicio de energia electrica para el funcionamiento del equipo y las instalaciones de la  Unidad para la Prevención Comunitaria de la Violencia, correspondiente  al mes de noviembre  2022. Contador H76499 y Correlativo 804567. Según Pedido y Remesa No. 689</t>
  </si>
  <si>
    <t>Pago por servicio de energia electrica para el funcionamiento del equipo y las instalaciones de la  Unidad para la Prevención Comunitaria de la Violencia, correspondiente  al mes de noviembre  2022. Contador H76500 y Correlativo 804563. Según Pedido y Remesa No. 690</t>
  </si>
  <si>
    <t>Pago por servicio de energia electrica para el funcionamiento del equipo y las instalaciones de la  Unidad para la Prevención Comunitaria de la Violencia, correspondiente  al mes de noviembre  2022. Contador L16299 y Correlativo 779021. Según Pedido y Remesa No. 691</t>
  </si>
  <si>
    <t>Pago por servicio de energia electrica para el funcionamiento del equipo y las instalaciones de la  Unidad para la Prevención Comunitaria de la Violencia, correspondiente  al mes de noviembre  2022. Contador M59042 y Correlativo 779053. Según Pedido y Remesa No. 692</t>
  </si>
  <si>
    <t>Pago por servicio de energia electrica para el funcionamiento del equipo y las instalaciones de la  Unidad para la Prevención Comunitaria de la Violencia, correspondiente  al mes de noviembre  2022. Contador M60268 y Correlativo 779033. Según Pedido y Remesa No. 693</t>
  </si>
  <si>
    <t>Pago por servicio de energia electrica para el funcionamiento del equipo y las instalaciones de la  Unidad para la Prevención Comunitaria de la Violencia, correspondiente  al mes de noviembre  2022. Contador M60731 y Correlativo 779006. Según Pedido y Remesa No. 694</t>
  </si>
  <si>
    <t>Pago por servicio de energia electrica para el funcionamiento del equipo y las instalaciones de la  Unidad para la Prevención Comunitaria de la Violencia, correspondiente  al mes de noviembre  2022. Contador O97469 y Correlativo 779027. Según Pedido y Remesa No. 695</t>
  </si>
  <si>
    <t>Pago por servicio de energia electrica para el funcionamiento del equipo y las instalaciones de la  Unidad para la Prevención Comunitaria de la Violencia, correspondiente  al mes de noviembre  2022. Contador O98255 y Correlativo 779017. Según Pedido y Remesa No. 696</t>
  </si>
  <si>
    <t>Pago por servicio de energia electrica para el funcionamiento del equipo y las instalaciones de la  Unidad para la Prevención Comunitaria de la Violencia, correspondiente  al mes de noviembre  2022. Contador R99206 y Correlativo 779044. Según Pedido y Remesa No. 697</t>
  </si>
  <si>
    <t>Pago por servicio de mantenimiento y reparación del vehículo con numero de placas P-134-BXW, para que este en óptimas condiciones para las diferentes comisiones que requiere la Unidad para la Prevención Comunitaria de la Violencia. Según Pedido y Remesa No. 699</t>
  </si>
  <si>
    <t>Pago de servicio de transporte, con capacidad de 25 personas, para movilizar a jóvenes que participaron en el encuentro deportivo de futbol del proyecto "Vamos por el Mundialito GT 2022" dicho proyecto beneficiara a 5,000 jóvenes en el marco de la línea de acción actívate por la prevención, el viernes 18 de noviembre  de 2022, quienes fueron movilizados del Parque Central del municipio de  Zacapa  hacia el complejo  deportivo   del municipio de Jutiapa ida y vuelta. Según Pedido y Remesa No. 650</t>
  </si>
  <si>
    <t>Pago por servicio de mantenimiento y reparación del vehículo con número de placas O-632BBW para que este en óptimas condiciones para las diferentes comisiones que requiere la Unidad para la Prevención Comunitaria de la Violencia. Según Pedido y Remesa No. 698</t>
  </si>
  <si>
    <t>Pago por servicio de mantenimiento y reparación del vehículo con número de placas P-512GVH para que este en óptimas condiciones para las diferentes comisiones que requiere la Unidad para la Prevención Comunitaria de la Violencia. Según Pedido y Remesa No. 700.</t>
  </si>
  <si>
    <t>Pago por servicio de energia electrica para el funcionamiento del equipo y las instalaciones de la  Unidad para la Prevención Comunitaria de la Violencia, correspondiente  al mes de noviembre  2022. Contador M58700 y Correlativo 926624. Según Pedido y Remesa No. 706</t>
  </si>
  <si>
    <t>Pago por servicio de energia electrica para el funcionamiento del equipo y las instalaciones de la  Unidad para la Prevención Comunitaria de la Violencia, correspondiente  al mes de noviembre  2022. Contador N31502 y Correlativo 779010. Según Pedido y Remesa No. 707</t>
  </si>
  <si>
    <t>Compra de  sellos para el uso en las diferentes  secciones, en virtud que surge la necesidad de dejar constancia en la emision y recepcion de documentos segun lo establecido en el artículo 17, inciso c) del reglamento, acuerdo 345-2010. Según Pedido y Remesa No. 685</t>
  </si>
  <si>
    <t>Pago por servicio de transporte con capacidad para 50 personas que participaron en el encuentro deportivo de fútbol del proyecto "Vamos por el Mundialito GT 2022" dicho proyecto beneficiara a 5000 jóvenes en el marco de las líneas de acción actívate por la prevención el jueves 10 de noviembre del presente año, quienes fueron movilizados del parque central El Chal del Departamento de Petén hacia el estadio comunitario de Aldea Buenos Aires, Livingston del Departamento de Izabal de ida y vuelta. Según Pedido y Remesa No. 631.</t>
  </si>
  <si>
    <t>Pago por servicio de transporte con capacidad para 50 personas que participaron en el encuentro deportivo de fútbol del proyecto "Vamos por el Mundialito GT 2022" dicho proyecto beneficiara a 5000 jóvenes en el marco de las líneas de acción actívate por la prevención el viernes 11 de noviembre del presente año, quienes fueron movilizados del parque central del Municipio de San marcos hacia Flores Costa Cuca del Departamento de Quetzaltenango, ida y vuelta. Según Pedido y Remesa No. 633.</t>
  </si>
  <si>
    <t xml:space="preserve"> Compra de baterías  que servirán para  poder acumular y suministrar  la corriente eléctrica  de manera adecuada  de la flotilla de vehículos Placas P-134BXW, P-694BXN, P-271DJM, P-701DKD, O-633BBW, P-510GVH, M-252FZS, M-776BWN y Comioneta Volkswagen Tiguan modelo 2014 en proceso de donacion,  a cargo de la Unidada para la Prevencion Comunitaria de la Violencia del Gobernación. Según Pedido y Remesa No. 710</t>
  </si>
  <si>
    <t>Pago por servicio de transporte con capacidad para 50 personas que participaron en el encuentro deportivo de fútbol del proyecto "Vamos por el Mundialito GT 2022" dicho proyecto beneficiara a 5000 jóvenes en el marco de las líneas de acción actívate por la prevención el viernes 2 de diciembre del presente año, quienes fueron movilizados del parque central El Chal del Departamento de Petén hacia el complejo deportivo  de Aldea Buenos Aires,  del Departamento de Izabal de ida y vuelta. Según Pedido y Remesa No. 676.</t>
  </si>
  <si>
    <t>Pago por servicio de transporte con capacidad para 50 personas que participaron en el encuentro deportivo de fútbol del proyecto "Vamos por el Mundialito GT 2022" dicho proyecto beneficiara a 5000 jóvenes en el marco de las líneas de acción actívate por la prevención. el jueves 10 de noviembre del presente año, quienes fueron movilizados del parque central los Amates del Departamento de Izabal hacia el Estadio Comunitario de Aldea Buenos Aires Livingston del Departamento de Izabal, ida y vuelta. Según Pedido y Remesa No. 636.</t>
  </si>
  <si>
    <t>Pago por servicio de alquiler de toldos de 6x5 metros y un todo de 6x12 metros, 30 sillas plegables life time, 12 mesas life time con mantel blanco faldón para los días del 26 al 31 de octubre de 2,022, a fin de realizar la "Jornada Medica Barco Confort" el cual se llevó a cabo en las instalaciones del Complejo Deportivo de Santo Tomas de Castillas en el Municipio de Puerto Barrios Departamento de Izabal. Según Pedido y Remesa No. 646.</t>
  </si>
  <si>
    <t>Pago por servicio de transporte con capacidad para 50 personas que participaron en el encuentro deportivo de fútbol del proyecto "Vamos por el Mundialito GT 2022" dicho proyecto beneficiara a 5000 jóvenes en el marco de las líneas de acción actívate por la prevención el viernes 18 de noviembre del presente año, quienes fueron movilizados del parque central del Municipio de Mazatenango hacia el Complejo Deportivo de Antigua Guatemala  del departamento de Sacatepéquez, ida y vuelta. Según Pedido y Remesa No. 648.</t>
  </si>
  <si>
    <t>Pago por servicio de transporte con capacidad para 60 personas que participaron en el encuentro deportivo de fútbol del proyecto "Vamos por el Mundialito GT 2022" dicho proyecto beneficiara a 5000 jóvenes en el marco de las líneas de acción actívate por la prevención el jueves 17 de noviembre del presente año, quienes fueron movilizados del parque central del municipio de San Marcos del departamento de San Marcos hacia el Complejo Deportivo del Municipio de Santa Clara Departamento de Sololá , ida y vuelta. Según Pedido y Remesa No. 649.</t>
  </si>
  <si>
    <t>Pago por servicio de aromatizador, desodorización y  servicio de higiene femenina que fue utilizado en las oficinas, pasillos y sanitarios de la Unidad para la Prevencion Comunitaria de la Violencia, correspondiente al mes de Noviembre del 2022. Segun Pedido y Remesa No. 656</t>
  </si>
  <si>
    <t>Compra de  insumos,  los cuales seran utilizados por la seccion de informatica para realizar mantenimiento preventivo y mantenimiento correctivo a todos los equipos de computo  y equipos electronicos  de la  Unidad para la Prevención Comunitaria de la Violencia del Ministerio de Gobernación y compra de cables HDMI  con el objetivo de ser utilizados en conjunto con los equipos  de computo que peretenecen a esta Unidad, en virtud que son requeridos  al desarrollarse capacitaciones, presentaciones y  foros.  Segun Pedido y Remesa No. 724.</t>
  </si>
  <si>
    <t>Pago por servicio de transporte con capacidad para 30 personas que participaron en el encuentro deportivo de fútbol del proyecto "Vamos por el Mundialito GT 2022" dicho proyecto beneficiara a 5000 jóvenes en el marco de las líneas de acción actívate por la prevención el sábado 10 de diciembre del presente año, quienes fueron movilizados del Parque Central de San Marcos, hacia Hotel Villa Española zona 9 Guatemala y del Hotel hacia los Campos del Roosevelt zona 11 de ida y vuelta. Según Pedido y Remesa No. 722.</t>
  </si>
  <si>
    <t>Pago por servicio de transporte con capacidad para 30 personas que participaron en el encuentro deportivo de fútbol del proyecto "Vamos por el Mundialito GT 2022" dicho proyecto beneficiara a 5000 jóvenes en el marco de las líneas de acción actívate por la prevención el viernes 18 de noviembre del presente año, quienes fueron movilizados del Parque Central del Municipio de Santa Cruz del Departamento de Quiché hacia el Complejo Deportivo del Municipio de El Tejar del Departamento de Chimaltenango de ida y vuelta. Según Pedido y Remesa No. 660.</t>
  </si>
  <si>
    <t>Pago de  servicio de transporte, requerido  para movilizar a jóvenes que participaron en la clausura del Proyecto "Promotores de la Prevención de la Violencia Juvenil", con el objetivo de fortalecer las relaciones interpersonales, el miércoles 23 de noviembre de 2,022, quienes fueron movilizados del  parqueo del Centro Comercial Metro norte,  Municipalidad San Juan Sacatepéquez,  Municipalidad San Pedro Sacatepéquez, Alcaldia auxiliar de Boca del Monte, Parque central de Villacanales y estadio Mario Alioto zona 4 Villa nueva, hacia el parque Naciones Unidas Ubicado en el Municipio de villa Nueva en el km 21 de la Ciudad de Guatemala ida y vuelta de 6:00 a 14:00 horas. Según Pedido y Remesa No. 667.</t>
  </si>
  <si>
    <t>Pago por servicio de mantenimiento y reparación del vehículo con numero de placas P-513GVH, para que este en óptimas condiciones para las diferentes comisiones que requiere la Unidad para la Prevención Comunitaria de la Violencia. Según Pedido y Remesa No. 672</t>
  </si>
  <si>
    <t>Pago por servicio de transporte con capacidad para 25 personas que participaron en el encuentro deportivo de fútbol del proyecto "Vamos por el Mundialito GT 2022" dicho proyecto beneficiara a 5000 jóvenes en el marco de las líneas de acción actívate por la prevención el viernes 18 de noviembre del presente año, quienes fueron movilizados del Parque Central del Municipio de Santa Cruz del Departamento de Quiché hacia ha el Estadio Municipal de San Pedro Sacatepéquez del Departamento de San Marcos de ida y vuelta. Según Pedido y Remesa No. 674..</t>
  </si>
  <si>
    <t>Pago de  servicio de sonido y tarima que incluye: una tarima pintada de negro de 1.22x 8.54 mts con 0.20 cms de altura para 12-15 personas; tres biombos asimétricos con lona listos para colocar sobre la tarima y un arco de U de 3 metros de diámetro máximo y pre armado; dos tiros de confeti con bazuca profesional; dos troqueles (uno de pelota de futbol y otro de copa FIFA), cuatro bocinas y un micrófono de mano, utilizados en la clausura  del Proyecto "Vamos por el mundialito GT 2022"  el sábado 10 de diciembre de 2,022 en las instalaciones de los campos de la Roosevelt (6a. calle 9a. zona 11). Según Pedido y Remesa No. 719.</t>
  </si>
  <si>
    <t>Pago de  servicio de Atención y Protocolo el  dia viernes 09 de diciembre de 2022 a la 18:00 horas, que incluye salón privado, mobiliario, cristalería, mantelería, audio, meseros y cenas para 148 personas, a fin de realizar "Evento de Premiación, Convivencia y entrega de kits Deportivos" a los 4 equipos finalistas de las categorías femenina y masculina que llegaron a la etapa final del Proyecto "Vamos por el Mundialito GT 2,022" los cuales se disputaron los títulos de Campeones y Subcampeones a nivel Nacional. Según Pedido y Remesa No. 720.</t>
  </si>
  <si>
    <t>Pago por servicio de transporte con capacidad para 30 personas que participaron en el encuentro deportivo de fútbol del proyecto "Vamos por el Mundialito GT 2022" dicho proyecto beneficiara a 5000 jóvenes en el marco de las líneas de acción actívate por la prevención el viernes 09 de diciembre del presente año, quienes fueron movilizados del Parque Central de Jutiapa hacia Hotel Villa Española zona 9 Guatemala y del Hotel hacia los Campos del Roosevelt zona 11 de ida y vuelta. Según Pedido y Remesa No. 717.</t>
  </si>
  <si>
    <t>Pago por servicio de transporte con capacidad para 30 personas que participaron en el encuentro deportivo de fútbol del proyecto "Vamos por el Mundialito GT 2022" dicho proyecto beneficiara a 5000 jóvenes en el marco de las líneas de acción actívate por la prevención el viernes 09 de diciembre del presente año, quienes fueron movilizados del parque central de Flores, Petén hacia el Hotel Villa Española Zona 9 Guatemala, y del Hotel hacia los campos del Roosevelt zona 11 de ida y vuelta. Según Pedido y Remesa No. 714.</t>
  </si>
  <si>
    <t>Pago por servicio de transporte con capacidad para 25 personas que participaron en el encuentro deportivo de fútbol del proyecto "Vamos por el Mundialito GT 2022" dicho proyecto beneficiara a 5000 jóvenes en el marco de las líneas de acción actívate por la prevención el martes 06 de diciembre del presente año, quienes fueron movilizados del Parque Central del municipio de  San Marcos hacia el complejo Deportivo de mazatenango del departamento de Suchitepéquez de ida y vuelta. Según Pedido y Remesa No. 721.</t>
  </si>
  <si>
    <t>Pago por servicio de transporte con capacidad para 30 personas que participaron en el encuentro deportivo de fútbol del proyecto "Vamos por el Mundialito GT 2022" dicho proyecto beneficiara a 5000 jóvenes en el marco de las líneas de acción actívate por la prevención el viernes 09 de diciembre del presente año, quienes fueron movilizados del Parque Central del Municipio de Santa Cruz del Departamento de Quiché hacia el Hotel Villa Española zona 9 Guatemala y del hotel a los Campos del Roosevelt zona 11, de ida y vuelta. Según Pedido y Remesa No. 723.</t>
  </si>
  <si>
    <t>Compra de repuestos y lubricantes para los vehiculos, con el objetivo de dar cumplimiento a lo regulado en el Instructivo para regular el Uso, Mantenimiento y Control de Vehiculos de la Unidad para la Prevención Comunitaria de la Violencia del Ministerio de Gobernación, el cual establece el articulo 18, lo relacionado a Abastecimiento de combustible y lubricantes para los vehiculos asignados a la UPCV, Placas P-123BXW, P-134BXW, P-303BXW, P-693BXN, P-694BXN, P-269DJM, P-270DJM, P-271DJM, P-701DKD, O-632BBW, O-633BBW, O-634BBW, P-757DKD, P-758DKD, P-510GVH, P-511GVH, P-512GVH, P-513GVH y P-514GVH Segun Pedido y Remesa No. 658</t>
  </si>
  <si>
    <t>Pago por servicio de la línea telefónica No. 24908390  para uso  de la Secretaria Ejecutiva del Servicio Civico de la Unidad Para la Prevención Comunitaria de la Violencia, correspondiente a los meses de julio, agosto, septiembre, octubre y  noviembre de  2022. Según Pedido y Remesa No. 725.</t>
  </si>
  <si>
    <t>Pago por servicio de transporte con capacidad para 25 personas que participaron en el encuentro deportivo de fútbol del proyecto "Vamos por el Mundialito GT 2022" dicho proyecto beneficiara a 5000 jóvenes en el marco de las líneas de acción actívate por la prevención. El viernes 02 de diciembre del presente año, quienes fueron movilizados del parque central del Municipio de Jocotenango del departamento de Sacatepéquez hacia el Complejo deportivo de Retalhuleu, ida y vuelta. Según Pedido y Remesa No. 673.</t>
  </si>
  <si>
    <t>Compra de estabilizador para cámara para documentar con video, las diferentes actividades que la Unidad para la Prevencion Comunitaria de la Violencia, lleva a cabo durante cada mes, tambien para realizar entrevistas, locuciones y narraciones, esto con la finalidad de mejorar la calidad que actualemente se tiene y poder realizar distintas piezas audiovisuales  por parte de la Seccion de Comunicacion Social. Según Pedido y Remesa No. 708.</t>
  </si>
  <si>
    <t>Pago por servicio de transporte con capacidad para 25 personas que participaron en el encuentro deportivo de fútbol del proyecto "Vamos por el Mundialito GT 2022" dicho proyecto beneficiara a 5000 jóvenes en el marco de las líneas de acción actívate por la prevención el  miércoles 07 de diciembre del presente año, quienes fueron movilizados del parque central de Retalhuleu del departamento de Retalhuleu hacia el Complejo deportivo de Santa Cruz el Quiche del departamento de Quiché, ida y vuelta. Según Pedido y Remesa No. 701.</t>
  </si>
  <si>
    <t>Pago por servicio de transporte con capacidad para 25 personas que participaron en el encuentro deportivo de fútbol del proyecto "Vamos por el Mundialito GT 2022" dicho proyecto beneficiara a 5000 jóvenes en el marco de las líneas de acción actívate por la prevención. El miércoles 16 de noviembre del presente año, quienes fueron movilizados del parque central de Cuilapa departamento de Santa Rosa hacia el municipio de  Guatemala del departamento de Guatemala, ida y vuelta. Según Pedido y Remesa No. 705.</t>
  </si>
  <si>
    <t>Pago por servicio de transporte con capacidad para 25 personas que participaron en el encuentro deportivo de fútbol del proyecto "Vamos por el Mundialito GT 2022" dicho proyecto beneficiara a 5000 jóvenes en el marco de las líneas de acción actívate por la prevención. El miércoles 07 de diciembre del presente año, quienes fueron movilizados del parque central deL municipio de Jutiapa del departamento de Jutiapa hacia el Complejo deprotivo de Buenos Aires, Livingston departamento de Izabal, ida y vuelta. Según Pedido y Remesa No. 704.</t>
  </si>
  <si>
    <t>Pago por servicio de energía eléctrica para el funcionamiento del equipo y las instalaciones de la -UPCV- correspondiente al mes de noviembre de 2022, Contador F82884 y correlativo 778997. Según pedido y remesa número 709.</t>
  </si>
  <si>
    <t>Pago por adquicisión del servicio de una Licencia de actualización para los sistemas actuales del Programa de Prevención y Erradicación de la Violencia Intrafamiliar -PROPEVI- de la Unidad para la Prevencion Comunitaria de la Violencia, con la finalidad de tener mejoras en el funcionamiento y en la seguridad del Software. Según pedido y remesa No. 684.</t>
  </si>
  <si>
    <t>Pago por servicio de arbitraje en la fase de semifinales y final, que incluyó 6 encuentros deportivos de fútbol del proyecto "VAMOS POR EL MUNDIALITO GT 2022" dicho proyecto beneficiara a 5000 jóvenes en el marco de las líneas de acción actívate por la prevención del 06 al 10 de diciembre del año en curso, en diferentes departamentos de la República de Guatemala. Según pedido y remesa No. 715.</t>
  </si>
  <si>
    <t>Pago por servicio de transporte con capacidad para 40 personas que participaron en el encuentro deportivo de fútbol del proyecto "Vamos por el Mundialito GT 2022" dicho proyecto beneficiara a 5000 jóvenes en el marco de las líneas de acción actívate por la prevención. El viernes 18 de noviembre del presente año, quienes fueron movilizados del parque central del Municipio del Chal, departamento de Petén hacia el Municipio de Sayaxché del departamento de Petén (ida y vuelta). Según Pedido y Remesa No. 702.</t>
  </si>
  <si>
    <t>Pago por servicio de transporte con capacidad para 50 personas que participaron en el encuentro deportivo de fútbol del proyecto "Vamos por el Mundialito GT 2022" dicho proyecto beneficiara a 5000 jóvenes en el marco de las líneas de acción actívate por la prevención. El martes 08 de noviembre del presente año, quienes fueron movilizados del parque Acuático de Guastatoya del departamento de El Progreso hacia las intalaciones de los Campos del Roosvelt de la Ciudad de Guatemala (ida y vuelta). Según Pedido y Remesa No. 712.</t>
  </si>
  <si>
    <t>Pago por servicio de transporte con capacidad para 25 personas que participaron en el encuentro deportivo de fútbol del proyecto "Vamos por el Mundialito GT 2022" dicho proyecto beneficiará a 5000 jóvenes en el marco de las líneas de acción actívate por la prevención. El viernes 11 de noviembre del presente año, quienes fueron movilizados del primer punto del parque central de San Martín Jilotepeque del departamento de Chimaltenango hacia las canchas deportivas de Jocotenango ida y vuelta. Según Pedido y Remesa No. 645.</t>
  </si>
  <si>
    <t>Pago por servicio de transporte con capacidad para 40 personas que participaron en el encuentro deportivo de fútbol del proyecto "Vamos por el Mundialito GT 2022" dicho proyecto beneficiara a 5000 jóvenes en el marco de las líneas de acción actívate por la prevención el viernes 02 de diciembre del presente año, quienes fueron movilizados del parque central de El Chal Municipio de Petén hacia el Municipio de Morales del Departamento de Izabal de ida y vuelta. Según Pedido y Remesa No. 718.</t>
  </si>
  <si>
    <t>Pago por servicio de la línea telefónica No. 24297232 para uso de la Sección de Almacén e Inventarios de la Unidad Para la Prevención Comunitaria de la Violencia, correspondiente a los meses de septiembre, octubre y noviembre de 2022. Según Pedido y Remesa No. 726.</t>
  </si>
  <si>
    <t>Pago por servicio de transporte con capacidad para 25 personas, para movilizar a jóvenes que participaron en el encuentro deportivo de futbol del proyecto "Vamos por el Mundialito GT 2022” dicho proyecto beneficiara a más 5,000 jóvenes en el marco de la línea a acción actívate por la prevención el jueves 10 de diciembre del presente año, quienes fueron movilizados del primer punto de San Francisco Zapotitlán  Suchitepéquez hacia el complejo deportivo de Retalhuleu y el segundo punto de Mazatenango hacia el complejo deportivo de Retalhuleu ida y vuelta. Según Pedido y Remesa No. 632.</t>
  </si>
  <si>
    <t>Pago por servicio de transporte con capacidad para 25 personas que participaron en el encuentro deportivo de fútbol del proyecto "Vamos por el Mundialito GT 2022" dicho proyecto beneficiara a 5000 jóvenes en el marco de las líneas de acción actívate por la prevención el viernes 09 de diciembre del presente año, quienes fueron movilizados del Parque Central de San Juan Chamelco del Departamento de Alta Verapaz hacia el Estadio Conejito Aldana Guastatoya del Departamento del Progreso de ida y vuelta. Según Pedido y Remesa No. 716.</t>
  </si>
  <si>
    <t>Pago por servicio de transporte con capacidad para 50 personas que participaron en el encuentro deportivo de fútbol del proyecto "Vamos por el Mundialito GT 2022" dicho proyecto beneficiara a 5000 jóvenes en el marco de las líneas de acción actívate por la prevención. el jueves 10 de noviembre del presente año, quienes fueron movilizados del parque central del Municipio de Santa Rosa hacia el Municipio de San José del Departamento de Escuintla, ida y vuelta. Según Pedido y Remesa No. 711.</t>
  </si>
  <si>
    <t>Pago por servicio de transporte con capacidad para 30 personas que participaron en el encuentro deportivo de fútbol del proyecto "Vamos por el Mundialito GT 2022" dicho proyecto beneficiara a 5000 jóvenes en el marco de las líneas de acción actívate por la prevención el jueves 1 de diciembre del presente año, quienes fueron movilizados del Parque Central del municipio de Jutiapa hacia el Estadio Conejito Aldana del municipio de Guastatoya del Departamento de El Progreso  ida y vuelta. Según Pedido y Remesa No. 703.</t>
  </si>
  <si>
    <t>Pago de servicio de transporte, con capacidad para 25 personas, para movilizar a jóvenes que participaron en el encuentro deportivo de futbol del proyecto "Vamos por el Mundialito GT 2022" dicho proyecto beneficiara a 5,000 jóvenes en el marco de la línea de acción actívate por la prevención, el viernes 18 de noviembre de 2022,quienes fueron movilizados del Parque Central del Municipio de Chicaman del Departamento de El Quiche, hacia el municipio El Tejar del departamento de Chimaltenango ida y vuelta. Según Pedido y Remesa No. 678</t>
  </si>
  <si>
    <t>VITATRAC, SOCIEDAD ANONIMA</t>
  </si>
  <si>
    <t>REPARAUTO, SOCIEDAD ANONIMA</t>
  </si>
  <si>
    <t>FELIX FILBERTO JUAREZ ROSALES</t>
  </si>
  <si>
    <t>TEKASA, SOCIEDAD ANONIMA</t>
  </si>
  <si>
    <t>INVERSIONES REIM, SOCIEDAD ANONIMA</t>
  </si>
  <si>
    <t>RONY MISAEL CHAN CHICOP</t>
  </si>
  <si>
    <t>FAMCAR, SOCIEDAD ANONIMA</t>
  </si>
  <si>
    <t>INDUSTRIAS EXCLUSIVAS GABRIELA, S.A.</t>
  </si>
  <si>
    <t>CAMPUS TECNOLÓGICO, S.A.</t>
  </si>
  <si>
    <t>TELECOMUNICACIONES DE GUATEMALA, S.A.</t>
  </si>
  <si>
    <t>EDIFICACIONES EL AMPARO, S.A.</t>
  </si>
  <si>
    <t>ANNA BEATRÍZ SON VERLÁSQUEZ</t>
  </si>
  <si>
    <t>MICHELLE STEFANY MEJÍA LIMA</t>
  </si>
  <si>
    <t>GILDA JUDITH CRUZ BONILLA</t>
  </si>
  <si>
    <t>CORPORACIÓN ARINCO, SOCIEDAD ANONIMA</t>
  </si>
  <si>
    <t>MUNDO DE BANDERAS INDUSTRIAL, SOCIEDAD ANONIMA</t>
  </si>
  <si>
    <t>CELMA EVELYN PEREZ PEREZ DE PAREDES</t>
  </si>
  <si>
    <t>WENDY PAOLA VALLE LEAL DE GUTIERREZ</t>
  </si>
  <si>
    <t>JOSÉ FRANCISCO FIGUEROA ARGUETA</t>
  </si>
  <si>
    <t xml:space="preserve">SERGIO JOSÉ ESTRADA GUERRA </t>
  </si>
  <si>
    <t>CARLOS ROMEO GARCÍA TZUL</t>
  </si>
  <si>
    <t xml:space="preserve">JOSÉ ARNULFO GONZÁLEZ LÓPEZ </t>
  </si>
  <si>
    <t xml:space="preserve">AMILCAR  MORALES NERIO </t>
  </si>
  <si>
    <t>CARLO MICHAEL MAZARIEGOS SANTIZO</t>
  </si>
  <si>
    <t>AMILCAR, MORALES NERIO</t>
  </si>
  <si>
    <t>FÉLIX FILIBERTO, JUÁREZ ROSALES</t>
  </si>
  <si>
    <t>RONY MISAEL, CHAN CHICOP</t>
  </si>
  <si>
    <t>EMPRESA ELECTRICA DE GUATEMALA, S.A.</t>
  </si>
  <si>
    <t xml:space="preserve">MARIO RENÉ  MAYORGA NAVAS </t>
  </si>
  <si>
    <t xml:space="preserve">FRODY OSVALDO RODRIGUEZ ESPINOZA </t>
  </si>
  <si>
    <t>ALICIA OCHOA PUAC</t>
  </si>
  <si>
    <t>CARLOS FRANCISCO JORDÁN SAGASTUME</t>
  </si>
  <si>
    <t>ADRIAN LEONARDO GARCÍA VELÁSQUEZ</t>
  </si>
  <si>
    <t xml:space="preserve">REGAB, S. A. </t>
  </si>
  <si>
    <t xml:space="preserve">OLGA MARINA MAYORGA ALARCÓN </t>
  </si>
  <si>
    <t>KAREN JANNETHE CARDONA TUT</t>
  </si>
  <si>
    <t>SISTEMAS DE SANITIZACION Y FRAGANCIAS AVANZADOS, S.A.</t>
  </si>
  <si>
    <t>NORA YANETH MÉNDEZ GIRÓN DE NATARENO</t>
  </si>
  <si>
    <t>HCH SERVICIOS INTEGRALES, SOCIEDAD ANÓNIMA</t>
  </si>
  <si>
    <t>HOTELES VILLA ESPAÑOLA, SOCIEDAD ANÓNIMA</t>
  </si>
  <si>
    <t>JUAN ZUÑIGA Y ZUÑIGA</t>
  </si>
  <si>
    <t>GERSÓN GEOVANI REYES HENÁNDEZ</t>
  </si>
  <si>
    <t>MARVIN JAVIER CABRERA LEMUS</t>
  </si>
  <si>
    <t>CHAVSEG, SOCIEDAD ANONIMA</t>
  </si>
  <si>
    <t>RICARDO MANUEL ESCOBAR</t>
  </si>
  <si>
    <t>EMPRESA ELÉCTRICA DE GUATEMALA S.A.</t>
  </si>
  <si>
    <t>SOLUDINAMIC, SOCIEDAD ANONIMA</t>
  </si>
  <si>
    <t>FREDY RENÉ CAMPOS SALGUERO</t>
  </si>
  <si>
    <t>CARLOS FRANCISO JORDÁN SAGASTUME</t>
  </si>
  <si>
    <t>PAHOLA JAZMYN ALVAREZ ORELLANA</t>
  </si>
  <si>
    <t>COMUNICACIONES CELULARES, S.A.</t>
  </si>
  <si>
    <t xml:space="preserve">FELIX FILIBERTO JUÁREZ ROSALES </t>
  </si>
  <si>
    <t>RICARDO MANUEL ESCOBAR.</t>
  </si>
  <si>
    <t>DENIZ PEREZ LOPEZ</t>
  </si>
  <si>
    <t>ANNA BEATRÍZ SON VELÁSQUEZ</t>
  </si>
  <si>
    <t>GERSÓN GEOVANI REYES HERNÁNDEZ</t>
  </si>
  <si>
    <t>ROKAEL SATURNINO, SAMAYOA CAAL</t>
  </si>
  <si>
    <t>1524038k</t>
  </si>
  <si>
    <t>1714079K</t>
  </si>
  <si>
    <t>EDICIONES DON QUIJOTE, SOCIEDAD ANONIMA</t>
  </si>
  <si>
    <t>LITOFLEXO, SOCIEDAD ANONIMA</t>
  </si>
  <si>
    <t>NEGOCIOS DIVERSOS CORPORATIVOS, SOCIEDAD ANONIMA</t>
  </si>
  <si>
    <t>GRAFIK ARTE, SOCIEDAD ANONIMA</t>
  </si>
  <si>
    <t>PEREZ PEREZ DE PAREDES CELMA EVELYN</t>
  </si>
  <si>
    <t>NIKAMI IMPORTACIONES, SOCIEDAD ANONIMA</t>
  </si>
  <si>
    <t>COMPAÑIA INTERNACIONAL DE PRODUCTOS Y SERVICIOS, SOCIEDAD ANONIMA</t>
  </si>
  <si>
    <t>GRAMAJO LOPEZ WERNER LEONEL</t>
  </si>
  <si>
    <t>AMK CORP, SOCIEDAD ANONIMA</t>
  </si>
  <si>
    <t>CORPORACION CAMAYO, SOCIEDAD ANONIMA</t>
  </si>
  <si>
    <t>COMUNICACIONES CELULARES, SOCIEDAD ANONIMA</t>
  </si>
  <si>
    <t>ALIMENTOS LOS CONACASTES, SOCIEDAD ANONIMA</t>
  </si>
  <si>
    <t>HERCULES FAJARDO DE LEON IRIS MARISOL</t>
  </si>
  <si>
    <t>ENVASADO EN LINEA, SOCIEDAD ANONIMA</t>
  </si>
  <si>
    <t>2549547K</t>
  </si>
  <si>
    <t>BEAKER SERVICIOS, SOCIEDAD ANONIMA</t>
  </si>
  <si>
    <t>GUARTE COPROPIEDAD</t>
  </si>
  <si>
    <t>BANQUETES DE GUATEMALA, SOCIEDAD ANONIMA</t>
  </si>
  <si>
    <t>SCHUMANN DE LEON ERICK ROBERTO</t>
  </si>
  <si>
    <t>LIBRERIAS Y PAPELERIAS SCRIBE, SOCIEDAD ANONIMA</t>
  </si>
  <si>
    <t>MECANODATA, SOCIEDAD ANONIMA</t>
  </si>
  <si>
    <t>Servicio de impresión de 800 Historietas de los Poderes de la Prevención fascículos del 1 al 5. de 5,000 violentómetros, de 2,000 acordeones de los derechos, de impresión de 2,000 círculos de la violencia. para sensibilizar a mujeres en temas de prevención de la violencia contra la mujer en los 22 departamentos de Guatemala.</t>
  </si>
  <si>
    <t>Adquisición de servicios elaboración de roll ups, mantas vinílicas y back panel, para contar con imagen institucional en la realización de los proyectos de la UPCV del ministerio de Gobernación</t>
  </si>
  <si>
    <t>Adquisición servicio de transporte (17): que incluye 30 buses para el traslado de personas ida y vuelta a cláusula de actividades de la UPCV del Ministerio de Gobernación</t>
  </si>
  <si>
    <t xml:space="preserve">Adquisición de 2,500 gorras con serigrafía para diferentes actividades de la UPCV del Ministerio de Gobernación. </t>
  </si>
  <si>
    <t xml:space="preserve">Adquisición de 260 licencias eset nod32 antivirus que son necesarias para la protección de los equipos y la información generada por la unidad para la prevención comunitaria de la violencia del Ministerio de Gobernación..
</t>
  </si>
  <si>
    <t>Adquisición de tóner originales, no rellenados para abastecer a los departamentos de la unidad para la prevención comunitaria de la violencia</t>
  </si>
  <si>
    <t>Adquisición de tóner originales, no rellenados para abastecer a los Departamentos de la Unidad para la Prevención Comunitaria de la Violencia.</t>
  </si>
  <si>
    <t>CONCURSO DGAE No. 02-2019 PARA EL SUMINISTRO Y LA ADQUISICIÓN POR PARTE DEL ESTADO DE IMPLEMENTOS DEPORTIVOS: Adquisición de 2,500 cangureras para entregarse en escuela de vacaciones 2022 a fin de promover en niños, niñas, adolescentes y jóvenes el uso positivo del tiempo libre a través de actividades formativas, artísticas, recreativas y lúdicas durante el mes de noviembre 2022.</t>
  </si>
  <si>
    <t>Servicio de difusión a través de la activación de BTL, en 6 puntos: 2 en la ciudad capital, 1 en Mixco, 1 en villa nueva, 1 en escuintla y 1 en Suchitepéquez TODOS CON LA IMAGEN DE LA CAMPAÑA DE LA UPCV.</t>
  </si>
  <si>
    <t>Adquisición de 2,000 garrafones de agua pura para uso del personal DE LA UNIDAD PARA LA PREVENCIÓN COMUNITARIA DE LA VIOLENCIA</t>
  </si>
  <si>
    <t>Servicio de difusión, incluye 3 vallas móviles que circulen en los Departamentos de Escuintla y el Progreso así como en el municipio de San Lucas del Departamento de Guatemala</t>
  </si>
  <si>
    <t>Servicio de telefonía celular para uso de la Unidad y Secretaria de Servicio Cívico correspondiente del 16/10/2022 al 15/11/2022, según acta número UPCV-012-2022. CUR  original 361.</t>
  </si>
  <si>
    <t>Adquisición de 5,000 bolsas de dulces estilo "Gomitas para Campaña intercambio de juguete bélico por juguete educativo" de la UPCV del Ministerio de Gobernación.</t>
  </si>
  <si>
    <t>CONCURSO DGAE No. 02-2019 PARA EL SUMINISTRO Y LA ADQUISICIÓN POR PARTE DEL ESTADO DE IMPLEMENTOS DEPORTIVOS: Adquisición de 1,500 cuerdas entregadas a jóvenes, niños, niñas y adolescentes en ferias de prevención llevadas a cabo durante el mes de noviembre y diciembre 2022.</t>
  </si>
  <si>
    <t>Adquisición de 1,000 juegos jenga de madera de 18 piezas para utilizar en las ferias de la Prevención de la UPCV del Ministerio de Gobernación.</t>
  </si>
  <si>
    <t>Adquisición de servicios de impresión de guías "recrea mi niñez" para la UPCV del Ministerio de Gobernación</t>
  </si>
  <si>
    <t>Servicio de mantenimiento y reparación para 14 impresoras konica minolta para uso de la Unidad para la Prevención Comunitaria de la Violencia</t>
  </si>
  <si>
    <t>Adquisición de 27 servicios de mantenimiento menor para los vehículos con placas P-756FQY, P-123BXW, P-134BXW, P-303BXW, P-693BXW, P-694BXN, P-269DJM, P-270DJM, P-271DJM, P-701DKD, O-632BBW, O-633BBW, 0-634BBW, P-757DKD,P-758DKD, P-510GVH, P-511GVH, P-512GVH, P-513GVH, P-514GVH, 0-190BBW, 0-191BBW, 0-192BBW, P-866CWX, M-252FZS, M-253FZS, M-776BWN. A DISPOSICIÓN DE LA UPCV</t>
  </si>
  <si>
    <t>CONCURSO NACIONAL DE OFERTA DE PRECIOS DNCAE No. 13-2017 DE ALIMENTOS SERVIDOS PARA PERSONAS: Alimentos para entregarse a jóvenes y autoridades quienes participaron en la clausura del proyecto promotores de la prevención de la violencia juvenil y otras actividades con el objetivo de fortalecer las relaciones interpersonales, colectivas e incentivar al joven en la adquisición de nuevos conocimientos, realizadas en las fechas 23,24, 29, 30 de noviembre y 1,2,6 y 7 de diciembre 2022.</t>
  </si>
  <si>
    <t>Adquisición de 1 servicio de alquiler de sonido y 1 servicio de alquiler de 2 pantallas led de 4*3 metros, para la clausura de los proyectos escuelas de vacaciones, centros recreativos pirámide y promotores de prevención de la violencia juvenil 2022, realizada en el Auditorium Juan Pablo II, ubicado en la a. calle y 1ra. av. 9-50 colonia el rosario zona 03 de Mixco el martes 06 de diciembre.</t>
  </si>
  <si>
    <t>Mantenimiento y reparación de instalaciones Eléctricas de la unidad para la prevención comunitaria de la violencia</t>
  </si>
  <si>
    <t>Adquisición de paquetes de 100 de papel opalina color blanco, gramaje 225 gramos para imagen profesional de invitaciones y diplomas de la Unidad para la Prevención Comunitaria de la Violencia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</si>
</sst>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8" formatCode="&quot;Q&quot;#,##0.00;[Red]\-&quot;Q&quot;#,##0.00"/>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Q-100A]* #,##0.00_);_([$Q-100A]* \(#,##0.00\);_([$Q-100A]* &quot;-&quot;??_);_(@_)"/>
    <numFmt numFmtId="167" formatCode="d/mm/yy;@"/>
    <numFmt numFmtId="168" formatCode="dd/mm/yyyy;@"/>
  </numFmts>
  <fonts count="26">
    <font>
      <sz val="10"/>
      <color indexed="8"/>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sz val="10"/>
      <color indexed="8"/>
      <name val="Arial"/>
      <family val="2"/>
    </font>
    <font>
      <sz val="11"/>
      <color theme="1"/>
      <name val="Calibri"/>
      <family val="2"/>
      <scheme val="minor"/>
    </font>
    <font>
      <b/>
      <u/>
      <sz val="11"/>
      <color rgb="FF000000"/>
      <name val="Arial"/>
      <family val="2"/>
    </font>
    <font>
      <b/>
      <sz val="11"/>
      <color rgb="FF000000"/>
      <name val="Arial"/>
      <family val="2"/>
    </font>
    <font>
      <b/>
      <sz val="16"/>
      <color rgb="FFFF0000"/>
      <name val="Arial"/>
      <family val="2"/>
    </font>
    <font>
      <sz val="10"/>
      <color indexed="8"/>
      <name val="Arial"/>
      <family val="2"/>
    </font>
    <font>
      <sz val="9"/>
      <color rgb="FF434F7F"/>
      <name val="Avenir LT Std 55 Roman"/>
    </font>
    <font>
      <sz val="9"/>
      <color rgb="FF3F4B75"/>
      <name val="Avenir LT Std 55 Roman"/>
    </font>
    <font>
      <b/>
      <sz val="8"/>
      <name val="Arial"/>
      <family val="2"/>
    </font>
    <font>
      <b/>
      <sz val="10"/>
      <color theme="1"/>
      <name val="Arial"/>
      <family val="2"/>
    </font>
    <font>
      <b/>
      <sz val="11"/>
      <color theme="1"/>
      <name val="Arial"/>
      <family val="2"/>
    </font>
    <font>
      <b/>
      <sz val="10"/>
      <color indexed="8"/>
      <name val="Arial"/>
      <family val="2"/>
    </font>
    <font>
      <sz val="11"/>
      <color theme="1"/>
      <name val="Arial"/>
      <family val="2"/>
    </font>
    <font>
      <sz val="11"/>
      <color indexed="8"/>
      <name val="Arial"/>
      <family val="2"/>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FF"/>
        <bgColor indexed="64"/>
      </patternFill>
    </fill>
  </fills>
  <borders count="7">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double">
        <color indexed="64"/>
      </left>
      <right style="double">
        <color indexed="64"/>
      </right>
      <top style="medium">
        <color indexed="64"/>
      </top>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s>
  <cellStyleXfs count="63">
    <xf numFmtId="0" fontId="0" fillId="0" borderId="0">
      <alignment vertical="top"/>
    </xf>
    <xf numFmtId="44" fontId="11" fillId="0" borderId="0" applyFont="0" applyFill="0" applyBorder="0" applyAlignment="0" applyProtection="0"/>
    <xf numFmtId="44" fontId="12" fillId="0" borderId="0" applyFont="0" applyFill="0" applyBorder="0" applyAlignment="0" applyProtection="0">
      <alignment vertical="top"/>
    </xf>
    <xf numFmtId="44" fontId="10" fillId="0" borderId="0" applyFont="0" applyFill="0" applyBorder="0" applyAlignment="0" applyProtection="0">
      <alignment vertical="top"/>
    </xf>
    <xf numFmtId="0" fontId="12" fillId="0" borderId="0">
      <alignment vertical="top"/>
    </xf>
    <xf numFmtId="0" fontId="11" fillId="0" borderId="0"/>
    <xf numFmtId="0" fontId="13" fillId="0" borderId="0"/>
    <xf numFmtId="164" fontId="10" fillId="0" borderId="0" applyFont="0" applyFill="0" applyBorder="0" applyAlignment="0" applyProtection="0"/>
    <xf numFmtId="0" fontId="9" fillId="0" borderId="0"/>
    <xf numFmtId="165" fontId="9" fillId="0" borderId="0" applyFont="0" applyFill="0" applyBorder="0" applyAlignment="0" applyProtection="0"/>
    <xf numFmtId="9" fontId="9" fillId="0" borderId="0" applyFont="0" applyFill="0" applyBorder="0" applyAlignment="0" applyProtection="0"/>
    <xf numFmtId="0" fontId="8" fillId="0" borderId="0"/>
    <xf numFmtId="165"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44" fontId="11" fillId="0" borderId="0" applyFont="0" applyFill="0" applyBorder="0" applyAlignment="0" applyProtection="0"/>
    <xf numFmtId="44" fontId="10" fillId="0" borderId="0" applyFont="0" applyFill="0" applyBorder="0" applyAlignment="0" applyProtection="0">
      <alignment vertical="top"/>
    </xf>
    <xf numFmtId="44" fontId="10" fillId="0" borderId="0" applyFont="0" applyFill="0" applyBorder="0" applyAlignment="0" applyProtection="0">
      <alignment vertical="top"/>
    </xf>
    <xf numFmtId="0" fontId="10" fillId="0" borderId="0">
      <alignment vertical="top"/>
    </xf>
    <xf numFmtId="0" fontId="5" fillId="0" borderId="0"/>
    <xf numFmtId="44" fontId="10"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4" fontId="11" fillId="0" borderId="0" applyFont="0" applyFill="0" applyBorder="0" applyAlignment="0" applyProtection="0"/>
    <xf numFmtId="44" fontId="10" fillId="0" borderId="0" applyFont="0" applyFill="0" applyBorder="0" applyAlignment="0" applyProtection="0">
      <alignment vertical="top"/>
    </xf>
    <xf numFmtId="44" fontId="10" fillId="0" borderId="0" applyFont="0" applyFill="0" applyBorder="0" applyAlignment="0" applyProtection="0">
      <alignment vertical="top"/>
    </xf>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4" fontId="11" fillId="0" borderId="0" applyFont="0" applyFill="0" applyBorder="0" applyAlignment="0" applyProtection="0"/>
    <xf numFmtId="44" fontId="10" fillId="0" borderId="0" applyFont="0" applyFill="0" applyBorder="0" applyAlignment="0" applyProtection="0">
      <alignment vertical="top"/>
    </xf>
    <xf numFmtId="44" fontId="10" fillId="0" borderId="0" applyFont="0" applyFill="0" applyBorder="0" applyAlignment="0" applyProtection="0">
      <alignment vertical="top"/>
    </xf>
    <xf numFmtId="0" fontId="4" fillId="0" borderId="0"/>
    <xf numFmtId="44" fontId="10"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17"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51">
    <xf numFmtId="0" fontId="0" fillId="0" borderId="0" xfId="0">
      <alignment vertical="top"/>
    </xf>
    <xf numFmtId="0" fontId="14" fillId="2" borderId="0" xfId="0" applyNumberFormat="1" applyFont="1" applyFill="1" applyAlignment="1">
      <alignment horizontal="center" vertical="center"/>
    </xf>
    <xf numFmtId="0" fontId="14" fillId="2" borderId="0" xfId="0" applyFont="1" applyFill="1" applyAlignment="1">
      <alignment horizontal="center" vertical="center"/>
    </xf>
    <xf numFmtId="0" fontId="12" fillId="0" borderId="0" xfId="0" applyNumberFormat="1" applyFont="1" applyAlignment="1">
      <alignment horizontal="center" vertical="center"/>
    </xf>
    <xf numFmtId="0" fontId="12" fillId="0" borderId="0" xfId="0" applyFont="1" applyAlignment="1">
      <alignment horizontal="center" vertical="center"/>
    </xf>
    <xf numFmtId="164" fontId="14" fillId="2" borderId="0" xfId="7" applyFont="1" applyFill="1" applyAlignment="1">
      <alignment horizontal="center" vertical="center"/>
    </xf>
    <xf numFmtId="164" fontId="12" fillId="0" borderId="0" xfId="7" applyFont="1" applyAlignment="1">
      <alignment horizontal="center" vertical="center"/>
    </xf>
    <xf numFmtId="0" fontId="12" fillId="0" borderId="0" xfId="0" applyFont="1" applyAlignment="1">
      <alignment horizontal="left" vertical="top" wrapText="1"/>
    </xf>
    <xf numFmtId="0" fontId="14" fillId="2" borderId="0" xfId="0" applyFont="1" applyFill="1" applyAlignment="1">
      <alignment horizontal="left" vertical="center" wrapText="1"/>
    </xf>
    <xf numFmtId="0" fontId="12" fillId="0" borderId="0" xfId="0" applyFont="1" applyAlignment="1">
      <alignment horizontal="left" vertical="center" wrapText="1"/>
    </xf>
    <xf numFmtId="0" fontId="18" fillId="0" borderId="0" xfId="0" applyFont="1" applyAlignment="1">
      <alignment horizontal="center" vertical="center"/>
    </xf>
    <xf numFmtId="0" fontId="18" fillId="4" borderId="0" xfId="0" applyFont="1" applyFill="1" applyBorder="1" applyAlignment="1">
      <alignment horizontal="center" vertical="center" wrapText="1"/>
    </xf>
    <xf numFmtId="0" fontId="0" fillId="0" borderId="0" xfId="0" applyAlignment="1">
      <alignment horizontal="center" vertical="center"/>
    </xf>
    <xf numFmtId="0" fontId="19" fillId="0" borderId="0" xfId="0" applyFont="1" applyAlignment="1">
      <alignment horizontal="center" vertical="center"/>
    </xf>
    <xf numFmtId="0" fontId="0" fillId="2" borderId="0" xfId="0" applyFill="1" applyAlignment="1">
      <alignment horizontal="center" vertical="center"/>
    </xf>
    <xf numFmtId="0" fontId="18" fillId="2"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23" fillId="0" borderId="0" xfId="0" applyFont="1" applyAlignment="1">
      <alignment horizontal="left" vertical="top" wrapText="1"/>
    </xf>
    <xf numFmtId="0" fontId="20" fillId="3" borderId="3" xfId="0" applyFont="1" applyFill="1" applyBorder="1" applyAlignment="1">
      <alignment horizontal="center" vertical="center" wrapText="1"/>
    </xf>
    <xf numFmtId="0" fontId="20" fillId="3" borderId="4" xfId="0" applyNumberFormat="1" applyFont="1" applyFill="1" applyBorder="1" applyAlignment="1">
      <alignment horizontal="center" vertical="center" wrapText="1"/>
    </xf>
    <xf numFmtId="164" fontId="20" fillId="3" borderId="4" xfId="7" applyFont="1" applyFill="1" applyBorder="1" applyAlignment="1">
      <alignment horizontal="center" vertical="center" wrapText="1"/>
    </xf>
    <xf numFmtId="0" fontId="20" fillId="3" borderId="4" xfId="0" applyFont="1" applyFill="1" applyBorder="1" applyAlignment="1">
      <alignment horizontal="center" vertical="center" wrapText="1"/>
    </xf>
    <xf numFmtId="0" fontId="22" fillId="0" borderId="5" xfId="0" applyFont="1" applyFill="1" applyBorder="1" applyAlignment="1">
      <alignment vertical="center" wrapText="1"/>
    </xf>
    <xf numFmtId="0" fontId="21" fillId="0" borderId="6" xfId="56" applyNumberFormat="1" applyFont="1" applyFill="1" applyBorder="1" applyAlignment="1">
      <alignment horizontal="center" vertical="center"/>
    </xf>
    <xf numFmtId="166" fontId="24" fillId="0" borderId="6" xfId="56" applyNumberFormat="1" applyFont="1" applyFill="1" applyBorder="1" applyAlignment="1">
      <alignment vertical="center"/>
    </xf>
    <xf numFmtId="44" fontId="24" fillId="0" borderId="6" xfId="0" applyNumberFormat="1" applyFont="1" applyFill="1" applyBorder="1" applyAlignment="1">
      <alignment horizontal="center" vertical="center"/>
    </xf>
    <xf numFmtId="0" fontId="24" fillId="0" borderId="6" xfId="0" applyFont="1" applyFill="1" applyBorder="1" applyAlignment="1">
      <alignment vertical="center" wrapText="1"/>
    </xf>
    <xf numFmtId="0" fontId="24" fillId="0" borderId="6" xfId="56" applyNumberFormat="1" applyFont="1" applyFill="1" applyBorder="1" applyAlignment="1">
      <alignment horizontal="center" vertical="center"/>
    </xf>
    <xf numFmtId="44" fontId="24" fillId="0" borderId="6" xfId="0" applyNumberFormat="1" applyFont="1" applyFill="1" applyBorder="1" applyAlignment="1">
      <alignment horizontal="right" vertical="center"/>
    </xf>
    <xf numFmtId="0" fontId="22" fillId="0" borderId="5" xfId="0" applyFont="1" applyFill="1" applyBorder="1" applyAlignment="1">
      <alignment horizontal="center" vertical="center" wrapText="1"/>
    </xf>
    <xf numFmtId="0" fontId="24" fillId="0" borderId="6" xfId="0" applyFont="1" applyFill="1" applyBorder="1" applyAlignment="1">
      <alignment horizontal="justify" vertical="center" wrapText="1"/>
    </xf>
    <xf numFmtId="0" fontId="24" fillId="0" borderId="6" xfId="0" applyFont="1" applyFill="1" applyBorder="1" applyAlignment="1">
      <alignment horizontal="left" vertical="center" wrapText="1"/>
    </xf>
    <xf numFmtId="164" fontId="10" fillId="0" borderId="6" xfId="7" applyFont="1" applyBorder="1" applyAlignment="1">
      <alignment horizontal="center" vertical="center"/>
    </xf>
    <xf numFmtId="0" fontId="22" fillId="0" borderId="5" xfId="0" applyFont="1" applyBorder="1" applyAlignment="1">
      <alignment vertical="center" wrapText="1"/>
    </xf>
    <xf numFmtId="0" fontId="25" fillId="0" borderId="6" xfId="0" applyNumberFormat="1" applyFont="1" applyBorder="1" applyAlignment="1">
      <alignment horizontal="center" vertical="center"/>
    </xf>
    <xf numFmtId="164" fontId="25" fillId="0" borderId="6" xfId="7" applyFont="1" applyBorder="1" applyAlignment="1">
      <alignment horizontal="center" vertical="center"/>
    </xf>
    <xf numFmtId="8" fontId="24" fillId="4" borderId="6" xfId="0" applyNumberFormat="1" applyFont="1" applyFill="1" applyBorder="1" applyAlignment="1">
      <alignment horizontal="center" vertical="center" wrapText="1"/>
    </xf>
    <xf numFmtId="0" fontId="24" fillId="0" borderId="6" xfId="0" applyFont="1" applyBorder="1" applyAlignment="1">
      <alignment vertical="center" wrapText="1"/>
    </xf>
    <xf numFmtId="0" fontId="24" fillId="2" borderId="6" xfId="0" applyFont="1" applyFill="1" applyBorder="1" applyAlignment="1">
      <alignment horizontal="center" vertical="center" wrapText="1"/>
    </xf>
    <xf numFmtId="167" fontId="14" fillId="2" borderId="0" xfId="0" applyNumberFormat="1" applyFont="1" applyFill="1" applyAlignment="1">
      <alignment horizontal="center" vertical="center"/>
    </xf>
    <xf numFmtId="167" fontId="12" fillId="0" borderId="0" xfId="0" applyNumberFormat="1" applyFont="1">
      <alignment vertical="top"/>
    </xf>
    <xf numFmtId="167" fontId="20" fillId="3" borderId="1" xfId="0" applyNumberFormat="1" applyFont="1" applyFill="1" applyBorder="1" applyAlignment="1">
      <alignment horizontal="center" vertical="center" wrapText="1"/>
    </xf>
    <xf numFmtId="168" fontId="24" fillId="2" borderId="2" xfId="0" applyNumberFormat="1" applyFont="1" applyFill="1" applyBorder="1" applyAlignment="1">
      <alignment horizontal="center" vertical="center"/>
    </xf>
    <xf numFmtId="168" fontId="10" fillId="2" borderId="2" xfId="0" applyNumberFormat="1" applyFont="1" applyFill="1" applyBorder="1" applyAlignment="1">
      <alignment horizontal="center" vertical="center"/>
    </xf>
    <xf numFmtId="4" fontId="25" fillId="0" borderId="6" xfId="0" applyNumberFormat="1" applyFont="1" applyBorder="1" applyAlignment="1">
      <alignment horizontal="center" vertical="center"/>
    </xf>
    <xf numFmtId="0" fontId="22" fillId="2" borderId="5" xfId="0" applyFont="1" applyFill="1" applyBorder="1" applyAlignment="1">
      <alignment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5" fillId="2" borderId="0" xfId="0" applyFont="1" applyFill="1" applyAlignment="1">
      <alignment horizontal="center"/>
    </xf>
  </cellXfs>
  <cellStyles count="63">
    <cellStyle name="Millares" xfId="56" builtinId="3"/>
    <cellStyle name="Millares 2" xfId="9"/>
    <cellStyle name="Millares 2 2" xfId="24"/>
    <cellStyle name="Millares 2 2 2" xfId="49"/>
    <cellStyle name="Millares 2 3" xfId="35"/>
    <cellStyle name="Millares 2 4" xfId="59"/>
    <cellStyle name="Millares 2 5" xfId="62"/>
    <cellStyle name="Millares 3" xfId="12"/>
    <cellStyle name="Millares 3 2" xfId="27"/>
    <cellStyle name="Millares 3 2 2" xfId="52"/>
    <cellStyle name="Millares 3 3" xfId="38"/>
    <cellStyle name="Millares 4" xfId="14"/>
    <cellStyle name="Millares 4 2" xfId="29"/>
    <cellStyle name="Millares 4 2 2" xfId="54"/>
    <cellStyle name="Millares 4 3" xfId="40"/>
    <cellStyle name="Millares 5" xfId="16"/>
    <cellStyle name="Millares 5 2" xfId="42"/>
    <cellStyle name="Millares 6" xfId="58"/>
    <cellStyle name="Millares 7" xfId="61"/>
    <cellStyle name="Moneda" xfId="7" builtinId="4"/>
    <cellStyle name="Moneda 2" xfId="1"/>
    <cellStyle name="Moneda 2 2" xfId="17"/>
    <cellStyle name="Moneda 2 2 2" xfId="43"/>
    <cellStyle name="Moneda 2 3" xfId="30"/>
    <cellStyle name="Moneda 3" xfId="2"/>
    <cellStyle name="Moneda 3 2" xfId="18"/>
    <cellStyle name="Moneda 3 2 2" xfId="44"/>
    <cellStyle name="Moneda 3 3" xfId="31"/>
    <cellStyle name="Moneda 4" xfId="3"/>
    <cellStyle name="Moneda 4 2" xfId="19"/>
    <cellStyle name="Moneda 4 2 2" xfId="45"/>
    <cellStyle name="Moneda 4 3" xfId="32"/>
    <cellStyle name="Moneda 5" xfId="22"/>
    <cellStyle name="Moneda 5 2" xfId="47"/>
    <cellStyle name="Normal" xfId="0" builtinId="0"/>
    <cellStyle name="Normal 10" xfId="57"/>
    <cellStyle name="Normal 11" xfId="60"/>
    <cellStyle name="Normal 2" xfId="4"/>
    <cellStyle name="Normal 2 2" xfId="20"/>
    <cellStyle name="Normal 3" xfId="5"/>
    <cellStyle name="Normal 4" xfId="6"/>
    <cellStyle name="Normal 4 2" xfId="21"/>
    <cellStyle name="Normal 4 2 2" xfId="46"/>
    <cellStyle name="Normal 4 3" xfId="33"/>
    <cellStyle name="Normal 5" xfId="8"/>
    <cellStyle name="Normal 5 2" xfId="23"/>
    <cellStyle name="Normal 5 2 2" xfId="48"/>
    <cellStyle name="Normal 5 3" xfId="34"/>
    <cellStyle name="Normal 6" xfId="11"/>
    <cellStyle name="Normal 6 2" xfId="26"/>
    <cellStyle name="Normal 6 2 2" xfId="51"/>
    <cellStyle name="Normal 6 3" xfId="37"/>
    <cellStyle name="Normal 7" xfId="13"/>
    <cellStyle name="Normal 7 2" xfId="28"/>
    <cellStyle name="Normal 7 2 2" xfId="53"/>
    <cellStyle name="Normal 7 3" xfId="39"/>
    <cellStyle name="Normal 8" xfId="15"/>
    <cellStyle name="Normal 8 2" xfId="41"/>
    <cellStyle name="Normal 9" xfId="55"/>
    <cellStyle name="Porcentaje 2" xfId="10"/>
    <cellStyle name="Porcentaje 2 2" xfId="25"/>
    <cellStyle name="Porcentaje 2 2 2" xfId="50"/>
    <cellStyle name="Porcentaje 2 3" xfId="36"/>
  </cellStyles>
  <dxfs count="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1546411</xdr:colOff>
      <xdr:row>1</xdr:row>
      <xdr:rowOff>0</xdr:rowOff>
    </xdr:from>
    <xdr:to>
      <xdr:col>4</xdr:col>
      <xdr:colOff>537883</xdr:colOff>
      <xdr:row>7</xdr:row>
      <xdr:rowOff>67236</xdr:rowOff>
    </xdr:to>
    <xdr:pic>
      <xdr:nvPicPr>
        <xdr:cNvPr id="2" name="Imagen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3613" t="8575" r="23689" b="85104"/>
        <a:stretch>
          <a:fillRect/>
        </a:stretch>
      </xdr:blipFill>
      <xdr:spPr bwMode="auto">
        <a:xfrm>
          <a:off x="2342029" y="156882"/>
          <a:ext cx="5591736" cy="1008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9:I136"/>
  <sheetViews>
    <sheetView showGridLines="0" tabSelected="1" view="pageBreakPreview" zoomScale="85" zoomScaleNormal="85" zoomScaleSheetLayoutView="85" workbookViewId="0">
      <selection activeCell="B141" sqref="B141"/>
    </sheetView>
  </sheetViews>
  <sheetFormatPr baseColWidth="10" defaultRowHeight="12.75"/>
  <cols>
    <col min="1" max="1" width="11.85546875" style="41" customWidth="1"/>
    <col min="2" max="2" width="69.28515625" style="7" customWidth="1"/>
    <col min="3" max="3" width="16" style="3" customWidth="1"/>
    <col min="4" max="4" width="13.85546875" style="6" customWidth="1"/>
    <col min="5" max="5" width="17" style="6" customWidth="1"/>
    <col min="6" max="6" width="31.7109375" style="9" customWidth="1"/>
    <col min="7" max="7" width="12.85546875" style="4" bestFit="1" customWidth="1"/>
    <col min="8" max="8" width="3.5703125" customWidth="1"/>
    <col min="9" max="9" width="66.85546875" customWidth="1"/>
  </cols>
  <sheetData>
    <row r="9" spans="1:7" ht="20.25">
      <c r="A9" s="49" t="s">
        <v>8</v>
      </c>
      <c r="B9" s="49"/>
      <c r="C9" s="49"/>
      <c r="D9" s="49"/>
      <c r="E9" s="49"/>
      <c r="F9" s="49"/>
      <c r="G9" s="49"/>
    </row>
    <row r="10" spans="1:7" ht="20.25">
      <c r="A10" s="49" t="s">
        <v>9</v>
      </c>
      <c r="B10" s="49"/>
      <c r="C10" s="49"/>
      <c r="D10" s="49"/>
      <c r="E10" s="49"/>
      <c r="F10" s="49"/>
      <c r="G10" s="49"/>
    </row>
    <row r="11" spans="1:7" ht="15">
      <c r="A11" s="50" t="s">
        <v>11</v>
      </c>
      <c r="B11" s="50"/>
      <c r="C11" s="50"/>
      <c r="D11" s="50"/>
      <c r="E11" s="50"/>
      <c r="F11" s="50"/>
      <c r="G11" s="50"/>
    </row>
    <row r="12" spans="1:7" ht="15">
      <c r="A12" s="48" t="s">
        <v>10</v>
      </c>
      <c r="B12" s="48"/>
      <c r="C12" s="48"/>
      <c r="D12" s="48"/>
      <c r="E12" s="48"/>
      <c r="F12" s="48"/>
      <c r="G12" s="48"/>
    </row>
    <row r="13" spans="1:7" ht="15">
      <c r="A13" s="48" t="s">
        <v>13</v>
      </c>
      <c r="B13" s="48"/>
      <c r="C13" s="48"/>
      <c r="D13" s="48"/>
      <c r="E13" s="48"/>
      <c r="F13" s="48"/>
      <c r="G13" s="48"/>
    </row>
    <row r="14" spans="1:7" ht="15">
      <c r="A14" s="47" t="s">
        <v>6</v>
      </c>
      <c r="B14" s="47"/>
      <c r="C14" s="47"/>
      <c r="D14" s="47"/>
      <c r="E14" s="47"/>
      <c r="F14" s="47"/>
      <c r="G14" s="47"/>
    </row>
    <row r="15" spans="1:7" ht="15">
      <c r="A15" s="40"/>
      <c r="B15" s="8"/>
      <c r="C15" s="1"/>
      <c r="D15" s="5"/>
      <c r="E15" s="5"/>
      <c r="F15" s="8"/>
      <c r="G15" s="2"/>
    </row>
    <row r="16" spans="1:7" ht="15">
      <c r="A16" s="48" t="s">
        <v>12</v>
      </c>
      <c r="B16" s="48"/>
      <c r="C16" s="48"/>
      <c r="D16" s="48"/>
      <c r="E16" s="48"/>
      <c r="F16" s="48"/>
      <c r="G16" s="48"/>
    </row>
    <row r="17" spans="1:9" ht="13.5" thickBot="1"/>
    <row r="18" spans="1:9" ht="40.5" customHeight="1">
      <c r="A18" s="42" t="s">
        <v>3</v>
      </c>
      <c r="B18" s="19" t="s">
        <v>7</v>
      </c>
      <c r="C18" s="20" t="s">
        <v>2</v>
      </c>
      <c r="D18" s="21" t="s">
        <v>4</v>
      </c>
      <c r="E18" s="21" t="s">
        <v>5</v>
      </c>
      <c r="F18" s="22" t="s">
        <v>1</v>
      </c>
      <c r="G18" s="22" t="s">
        <v>0</v>
      </c>
    </row>
    <row r="19" spans="1:9" s="12" customFormat="1" ht="83.25" customHeight="1">
      <c r="A19" s="43">
        <v>44901</v>
      </c>
      <c r="B19" s="23" t="s">
        <v>14</v>
      </c>
      <c r="C19" s="24">
        <v>1</v>
      </c>
      <c r="D19" s="25">
        <v>6000</v>
      </c>
      <c r="E19" s="26">
        <v>6000</v>
      </c>
      <c r="F19" s="27" t="s">
        <v>103</v>
      </c>
      <c r="G19" s="28">
        <v>1045121</v>
      </c>
      <c r="I19" s="16"/>
    </row>
    <row r="20" spans="1:9" s="12" customFormat="1" ht="75">
      <c r="A20" s="43">
        <v>44901</v>
      </c>
      <c r="B20" s="23" t="s">
        <v>15</v>
      </c>
      <c r="C20" s="24">
        <v>1</v>
      </c>
      <c r="D20" s="25">
        <v>1742.38</v>
      </c>
      <c r="E20" s="25">
        <v>1742.38</v>
      </c>
      <c r="F20" s="27" t="s">
        <v>104</v>
      </c>
      <c r="G20" s="28">
        <v>1038982</v>
      </c>
      <c r="H20" s="10"/>
      <c r="I20" s="16"/>
    </row>
    <row r="21" spans="1:9" s="12" customFormat="1" ht="154.5" customHeight="1">
      <c r="A21" s="43">
        <v>44901</v>
      </c>
      <c r="B21" s="23" t="s">
        <v>16</v>
      </c>
      <c r="C21" s="24">
        <v>1</v>
      </c>
      <c r="D21" s="25">
        <v>1500</v>
      </c>
      <c r="E21" s="29">
        <v>1500</v>
      </c>
      <c r="F21" s="27" t="s">
        <v>105</v>
      </c>
      <c r="G21" s="28">
        <v>38988852</v>
      </c>
      <c r="H21" s="14"/>
      <c r="I21" s="16"/>
    </row>
    <row r="22" spans="1:9" s="12" customFormat="1" ht="105">
      <c r="A22" s="43">
        <v>44901</v>
      </c>
      <c r="B22" s="23" t="s">
        <v>17</v>
      </c>
      <c r="C22" s="24">
        <v>1</v>
      </c>
      <c r="D22" s="25">
        <v>23400</v>
      </c>
      <c r="E22" s="25">
        <v>23400</v>
      </c>
      <c r="F22" s="27" t="s">
        <v>106</v>
      </c>
      <c r="G22" s="28">
        <v>77037812</v>
      </c>
      <c r="H22" s="11"/>
      <c r="I22" s="16"/>
    </row>
    <row r="23" spans="1:9" s="12" customFormat="1" ht="120">
      <c r="A23" s="43">
        <v>44903</v>
      </c>
      <c r="B23" s="23" t="s">
        <v>18</v>
      </c>
      <c r="C23" s="24">
        <v>1</v>
      </c>
      <c r="D23" s="25">
        <v>15367</v>
      </c>
      <c r="E23" s="25">
        <v>15367</v>
      </c>
      <c r="F23" s="27" t="s">
        <v>107</v>
      </c>
      <c r="G23" s="28">
        <v>66840988</v>
      </c>
      <c r="I23" s="16"/>
    </row>
    <row r="24" spans="1:9" s="12" customFormat="1" ht="150">
      <c r="A24" s="43">
        <v>44903</v>
      </c>
      <c r="B24" s="23" t="s">
        <v>19</v>
      </c>
      <c r="C24" s="24">
        <v>1</v>
      </c>
      <c r="D24" s="25">
        <v>7500</v>
      </c>
      <c r="E24" s="25">
        <v>7500</v>
      </c>
      <c r="F24" s="27" t="s">
        <v>108</v>
      </c>
      <c r="G24" s="28">
        <v>41682386</v>
      </c>
      <c r="I24" s="16"/>
    </row>
    <row r="25" spans="1:9" s="12" customFormat="1" ht="144" customHeight="1">
      <c r="A25" s="43">
        <v>44903</v>
      </c>
      <c r="B25" s="23" t="s">
        <v>20</v>
      </c>
      <c r="C25" s="24">
        <v>75</v>
      </c>
      <c r="D25" s="25">
        <v>133.30000000000001</v>
      </c>
      <c r="E25" s="29">
        <f>D25*C25</f>
        <v>9997.5</v>
      </c>
      <c r="F25" s="27" t="s">
        <v>109</v>
      </c>
      <c r="G25" s="28">
        <v>5762456</v>
      </c>
      <c r="I25" s="16"/>
    </row>
    <row r="26" spans="1:9" s="12" customFormat="1" ht="75">
      <c r="A26" s="43">
        <v>44903</v>
      </c>
      <c r="B26" s="23" t="s">
        <v>21</v>
      </c>
      <c r="C26" s="24">
        <v>1</v>
      </c>
      <c r="D26" s="25">
        <v>6209.82</v>
      </c>
      <c r="E26" s="25">
        <v>6209.82</v>
      </c>
      <c r="F26" s="27" t="s">
        <v>110</v>
      </c>
      <c r="G26" s="28">
        <v>1710303</v>
      </c>
      <c r="I26" s="16"/>
    </row>
    <row r="27" spans="1:9" s="12" customFormat="1" ht="77.25" customHeight="1">
      <c r="A27" s="43">
        <v>44903</v>
      </c>
      <c r="B27" s="30" t="s">
        <v>22</v>
      </c>
      <c r="C27" s="24">
        <v>1</v>
      </c>
      <c r="D27" s="25">
        <v>495</v>
      </c>
      <c r="E27" s="25">
        <v>495</v>
      </c>
      <c r="F27" s="27" t="s">
        <v>111</v>
      </c>
      <c r="G27" s="28">
        <v>35469145</v>
      </c>
      <c r="H27" s="15"/>
      <c r="I27" s="16"/>
    </row>
    <row r="28" spans="1:9" s="12" customFormat="1" ht="60">
      <c r="A28" s="43">
        <v>44903</v>
      </c>
      <c r="B28" s="23" t="s">
        <v>23</v>
      </c>
      <c r="C28" s="24">
        <v>1</v>
      </c>
      <c r="D28" s="25">
        <v>3204.05</v>
      </c>
      <c r="E28" s="25">
        <v>3204.05</v>
      </c>
      <c r="F28" s="27" t="s">
        <v>112</v>
      </c>
      <c r="G28" s="28">
        <v>9929290</v>
      </c>
      <c r="H28" s="10"/>
      <c r="I28" s="16"/>
    </row>
    <row r="29" spans="1:9" s="12" customFormat="1" ht="90">
      <c r="A29" s="43">
        <v>44903</v>
      </c>
      <c r="B29" s="23" t="s">
        <v>24</v>
      </c>
      <c r="C29" s="24">
        <v>1</v>
      </c>
      <c r="D29" s="25">
        <v>1432.5</v>
      </c>
      <c r="E29" s="25">
        <v>1432.5</v>
      </c>
      <c r="F29" s="27" t="s">
        <v>113</v>
      </c>
      <c r="G29" s="28">
        <v>1696386</v>
      </c>
      <c r="H29" s="10"/>
      <c r="I29" s="16"/>
    </row>
    <row r="30" spans="1:9" s="12" customFormat="1" ht="121.5" customHeight="1">
      <c r="A30" s="43">
        <v>44903</v>
      </c>
      <c r="B30" s="23" t="s">
        <v>25</v>
      </c>
      <c r="C30" s="24">
        <v>100</v>
      </c>
      <c r="D30" s="25">
        <v>20.52</v>
      </c>
      <c r="E30" s="29">
        <f>D30*C30</f>
        <v>2052</v>
      </c>
      <c r="F30" s="27" t="s">
        <v>114</v>
      </c>
      <c r="G30" s="28">
        <v>40925447</v>
      </c>
      <c r="I30" s="16"/>
    </row>
    <row r="31" spans="1:9" s="12" customFormat="1" ht="105">
      <c r="A31" s="43">
        <v>44903</v>
      </c>
      <c r="B31" s="23" t="s">
        <v>26</v>
      </c>
      <c r="C31" s="24">
        <v>500</v>
      </c>
      <c r="D31" s="25">
        <v>10.7</v>
      </c>
      <c r="E31" s="29">
        <f>D31*C31</f>
        <v>5350</v>
      </c>
      <c r="F31" s="27" t="s">
        <v>114</v>
      </c>
      <c r="G31" s="28">
        <v>40925447</v>
      </c>
      <c r="I31" s="16"/>
    </row>
    <row r="32" spans="1:9" s="12" customFormat="1" ht="135">
      <c r="A32" s="43">
        <v>44903</v>
      </c>
      <c r="B32" s="23" t="s">
        <v>27</v>
      </c>
      <c r="C32" s="24">
        <v>50</v>
      </c>
      <c r="D32" s="25">
        <v>31.75</v>
      </c>
      <c r="E32" s="29">
        <f>D32*C32</f>
        <v>1587.5</v>
      </c>
      <c r="F32" s="27" t="s">
        <v>115</v>
      </c>
      <c r="G32" s="28">
        <v>97259055</v>
      </c>
      <c r="I32" s="16"/>
    </row>
    <row r="33" spans="1:9" s="12" customFormat="1" ht="120">
      <c r="A33" s="43">
        <v>44903</v>
      </c>
      <c r="B33" s="23" t="s">
        <v>28</v>
      </c>
      <c r="C33" s="24">
        <v>210</v>
      </c>
      <c r="D33" s="25">
        <v>17.8</v>
      </c>
      <c r="E33" s="29">
        <f>D33*C33</f>
        <v>3738</v>
      </c>
      <c r="F33" s="27" t="s">
        <v>115</v>
      </c>
      <c r="G33" s="28">
        <v>97259055</v>
      </c>
      <c r="I33" s="16"/>
    </row>
    <row r="34" spans="1:9" s="12" customFormat="1" ht="150">
      <c r="A34" s="43">
        <v>44904</v>
      </c>
      <c r="B34" s="23" t="s">
        <v>29</v>
      </c>
      <c r="C34" s="24">
        <v>1</v>
      </c>
      <c r="D34" s="25">
        <v>9312</v>
      </c>
      <c r="E34" s="25">
        <v>9312</v>
      </c>
      <c r="F34" s="27" t="s">
        <v>116</v>
      </c>
      <c r="G34" s="28">
        <v>1898981</v>
      </c>
      <c r="I34" s="16"/>
    </row>
    <row r="35" spans="1:9" s="12" customFormat="1" ht="135">
      <c r="A35" s="43">
        <v>44904</v>
      </c>
      <c r="B35" s="23" t="s">
        <v>30</v>
      </c>
      <c r="C35" s="24">
        <v>2</v>
      </c>
      <c r="D35" s="25">
        <v>8263.84</v>
      </c>
      <c r="E35" s="29">
        <f>D35*C35</f>
        <v>16527.68</v>
      </c>
      <c r="F35" s="27" t="s">
        <v>117</v>
      </c>
      <c r="G35" s="28">
        <v>105350273</v>
      </c>
      <c r="I35" s="16"/>
    </row>
    <row r="36" spans="1:9" s="12" customFormat="1" ht="90">
      <c r="A36" s="43">
        <v>44904</v>
      </c>
      <c r="B36" s="23" t="s">
        <v>31</v>
      </c>
      <c r="C36" s="24">
        <v>7</v>
      </c>
      <c r="D36" s="25">
        <v>1095</v>
      </c>
      <c r="E36" s="29">
        <f>D36*C36</f>
        <v>7665</v>
      </c>
      <c r="F36" s="27" t="s">
        <v>118</v>
      </c>
      <c r="G36" s="28">
        <v>44247842</v>
      </c>
      <c r="I36" s="16"/>
    </row>
    <row r="37" spans="1:9" s="12" customFormat="1" ht="150">
      <c r="A37" s="43">
        <v>44904</v>
      </c>
      <c r="B37" s="23" t="s">
        <v>32</v>
      </c>
      <c r="C37" s="24">
        <v>2</v>
      </c>
      <c r="D37" s="25">
        <f>+E37/C37</f>
        <v>3650</v>
      </c>
      <c r="E37" s="25">
        <v>7300</v>
      </c>
      <c r="F37" s="27" t="s">
        <v>119</v>
      </c>
      <c r="G37" s="28">
        <v>39698254</v>
      </c>
      <c r="I37" s="16"/>
    </row>
    <row r="38" spans="1:9" s="12" customFormat="1" ht="150">
      <c r="A38" s="43">
        <v>44904</v>
      </c>
      <c r="B38" s="23" t="s">
        <v>33</v>
      </c>
      <c r="C38" s="24">
        <v>1</v>
      </c>
      <c r="D38" s="25">
        <v>21565</v>
      </c>
      <c r="E38" s="25">
        <v>21565</v>
      </c>
      <c r="F38" s="27" t="s">
        <v>120</v>
      </c>
      <c r="G38" s="28">
        <v>31153976</v>
      </c>
      <c r="I38" s="16"/>
    </row>
    <row r="39" spans="1:9" s="12" customFormat="1" ht="150">
      <c r="A39" s="43">
        <v>44904</v>
      </c>
      <c r="B39" s="23" t="s">
        <v>34</v>
      </c>
      <c r="C39" s="24">
        <v>1</v>
      </c>
      <c r="D39" s="25">
        <v>3990</v>
      </c>
      <c r="E39" s="25">
        <v>3990</v>
      </c>
      <c r="F39" s="27" t="s">
        <v>121</v>
      </c>
      <c r="G39" s="28">
        <v>46161015</v>
      </c>
      <c r="I39" s="16"/>
    </row>
    <row r="40" spans="1:9" s="12" customFormat="1" ht="135">
      <c r="A40" s="43">
        <v>44907</v>
      </c>
      <c r="B40" s="23" t="s">
        <v>35</v>
      </c>
      <c r="C40" s="24">
        <v>1</v>
      </c>
      <c r="D40" s="25">
        <v>2000</v>
      </c>
      <c r="E40" s="25">
        <v>2000</v>
      </c>
      <c r="F40" s="27" t="s">
        <v>122</v>
      </c>
      <c r="G40" s="28">
        <v>56987838</v>
      </c>
      <c r="I40" s="16"/>
    </row>
    <row r="41" spans="1:9" s="12" customFormat="1" ht="135">
      <c r="A41" s="43">
        <v>44907</v>
      </c>
      <c r="B41" s="23" t="s">
        <v>36</v>
      </c>
      <c r="C41" s="24">
        <v>1</v>
      </c>
      <c r="D41" s="25">
        <v>1600</v>
      </c>
      <c r="E41" s="25">
        <v>1600</v>
      </c>
      <c r="F41" s="27" t="s">
        <v>123</v>
      </c>
      <c r="G41" s="28">
        <v>4848624</v>
      </c>
      <c r="I41" s="16"/>
    </row>
    <row r="42" spans="1:9" s="12" customFormat="1" ht="135">
      <c r="A42" s="43">
        <v>44907</v>
      </c>
      <c r="B42" s="23" t="s">
        <v>37</v>
      </c>
      <c r="C42" s="24">
        <v>1</v>
      </c>
      <c r="D42" s="25">
        <v>900</v>
      </c>
      <c r="E42" s="25">
        <v>900</v>
      </c>
      <c r="F42" s="27" t="s">
        <v>124</v>
      </c>
      <c r="G42" s="28" t="s">
        <v>160</v>
      </c>
      <c r="I42" s="16"/>
    </row>
    <row r="43" spans="1:9" s="12" customFormat="1" ht="135">
      <c r="A43" s="43">
        <v>44907</v>
      </c>
      <c r="B43" s="23" t="s">
        <v>38</v>
      </c>
      <c r="C43" s="24">
        <v>1</v>
      </c>
      <c r="D43" s="25">
        <v>1800</v>
      </c>
      <c r="E43" s="25">
        <v>1800</v>
      </c>
      <c r="F43" s="27" t="s">
        <v>125</v>
      </c>
      <c r="G43" s="28">
        <v>1467271</v>
      </c>
      <c r="I43" s="16"/>
    </row>
    <row r="44" spans="1:9" s="12" customFormat="1" ht="150">
      <c r="A44" s="43">
        <v>44907</v>
      </c>
      <c r="B44" s="23" t="s">
        <v>39</v>
      </c>
      <c r="C44" s="24">
        <v>1</v>
      </c>
      <c r="D44" s="25">
        <v>1400</v>
      </c>
      <c r="E44" s="25">
        <v>1400</v>
      </c>
      <c r="F44" s="27" t="s">
        <v>126</v>
      </c>
      <c r="G44" s="28">
        <v>65070704</v>
      </c>
      <c r="I44" s="16"/>
    </row>
    <row r="45" spans="1:9" s="12" customFormat="1" ht="150">
      <c r="A45" s="43">
        <v>44907</v>
      </c>
      <c r="B45" s="23" t="s">
        <v>40</v>
      </c>
      <c r="C45" s="24">
        <v>1</v>
      </c>
      <c r="D45" s="25">
        <v>3000</v>
      </c>
      <c r="E45" s="25">
        <v>3000</v>
      </c>
      <c r="F45" s="31" t="s">
        <v>127</v>
      </c>
      <c r="G45" s="28">
        <v>1467271</v>
      </c>
      <c r="I45" s="16"/>
    </row>
    <row r="46" spans="1:9" s="12" customFormat="1" ht="135">
      <c r="A46" s="43">
        <v>44907</v>
      </c>
      <c r="B46" s="23" t="s">
        <v>41</v>
      </c>
      <c r="C46" s="24">
        <v>1</v>
      </c>
      <c r="D46" s="25">
        <v>2850</v>
      </c>
      <c r="E46" s="25">
        <v>2850</v>
      </c>
      <c r="F46" s="27" t="s">
        <v>128</v>
      </c>
      <c r="G46" s="28">
        <v>38988852</v>
      </c>
      <c r="H46" s="14"/>
      <c r="I46" s="16"/>
    </row>
    <row r="47" spans="1:9" s="12" customFormat="1" ht="120">
      <c r="A47" s="43">
        <v>44907</v>
      </c>
      <c r="B47" s="23" t="s">
        <v>42</v>
      </c>
      <c r="C47" s="24">
        <v>1</v>
      </c>
      <c r="D47" s="25">
        <v>2500</v>
      </c>
      <c r="E47" s="25">
        <v>2500</v>
      </c>
      <c r="F47" s="27" t="s">
        <v>129</v>
      </c>
      <c r="G47" s="28">
        <v>41682386</v>
      </c>
      <c r="I47" s="16"/>
    </row>
    <row r="48" spans="1:9" s="12" customFormat="1" ht="75">
      <c r="A48" s="43">
        <v>44907</v>
      </c>
      <c r="B48" s="23" t="s">
        <v>43</v>
      </c>
      <c r="C48" s="24">
        <v>1</v>
      </c>
      <c r="D48" s="25">
        <v>720.02</v>
      </c>
      <c r="E48" s="25">
        <v>720.02</v>
      </c>
      <c r="F48" s="27" t="s">
        <v>130</v>
      </c>
      <c r="G48" s="28">
        <v>326445</v>
      </c>
      <c r="I48" s="16"/>
    </row>
    <row r="49" spans="1:9" s="12" customFormat="1" ht="75">
      <c r="A49" s="43">
        <v>44907</v>
      </c>
      <c r="B49" s="23" t="s">
        <v>44</v>
      </c>
      <c r="C49" s="24">
        <v>1</v>
      </c>
      <c r="D49" s="25">
        <v>749.5</v>
      </c>
      <c r="E49" s="25">
        <v>749.5</v>
      </c>
      <c r="F49" s="27" t="s">
        <v>130</v>
      </c>
      <c r="G49" s="28">
        <v>326445</v>
      </c>
      <c r="I49" s="16"/>
    </row>
    <row r="50" spans="1:9" s="12" customFormat="1" ht="75">
      <c r="A50" s="43">
        <v>44907</v>
      </c>
      <c r="B50" s="23" t="s">
        <v>45</v>
      </c>
      <c r="C50" s="24">
        <v>1</v>
      </c>
      <c r="D50" s="25">
        <v>849</v>
      </c>
      <c r="E50" s="25">
        <v>849</v>
      </c>
      <c r="F50" s="27" t="s">
        <v>130</v>
      </c>
      <c r="G50" s="28">
        <v>326445</v>
      </c>
      <c r="I50" s="16"/>
    </row>
    <row r="51" spans="1:9" s="12" customFormat="1" ht="75">
      <c r="A51" s="43">
        <v>44907</v>
      </c>
      <c r="B51" s="23" t="s">
        <v>46</v>
      </c>
      <c r="C51" s="24">
        <v>1</v>
      </c>
      <c r="D51" s="25">
        <v>513.29</v>
      </c>
      <c r="E51" s="25">
        <v>513.29</v>
      </c>
      <c r="F51" s="27" t="s">
        <v>130</v>
      </c>
      <c r="G51" s="28">
        <v>326445</v>
      </c>
      <c r="I51" s="16"/>
    </row>
    <row r="52" spans="1:9" s="12" customFormat="1" ht="75">
      <c r="A52" s="43">
        <v>44907</v>
      </c>
      <c r="B52" s="23" t="s">
        <v>47</v>
      </c>
      <c r="C52" s="24">
        <v>1</v>
      </c>
      <c r="D52" s="25">
        <v>527.15</v>
      </c>
      <c r="E52" s="25">
        <v>527.15</v>
      </c>
      <c r="F52" s="27" t="s">
        <v>130</v>
      </c>
      <c r="G52" s="28">
        <v>326445</v>
      </c>
      <c r="I52" s="16"/>
    </row>
    <row r="53" spans="1:9" s="12" customFormat="1" ht="75">
      <c r="A53" s="43">
        <v>44907</v>
      </c>
      <c r="B53" s="23" t="s">
        <v>48</v>
      </c>
      <c r="C53" s="24">
        <v>1</v>
      </c>
      <c r="D53" s="25">
        <v>204.9</v>
      </c>
      <c r="E53" s="25">
        <v>204.9</v>
      </c>
      <c r="F53" s="27" t="s">
        <v>130</v>
      </c>
      <c r="G53" s="28">
        <v>326445</v>
      </c>
      <c r="H53" s="13"/>
      <c r="I53" s="16"/>
    </row>
    <row r="54" spans="1:9" s="17" customFormat="1" ht="75">
      <c r="A54" s="43">
        <v>44907</v>
      </c>
      <c r="B54" s="23" t="s">
        <v>49</v>
      </c>
      <c r="C54" s="24">
        <v>1</v>
      </c>
      <c r="D54" s="25">
        <v>2050.35</v>
      </c>
      <c r="E54" s="25">
        <v>2050.35</v>
      </c>
      <c r="F54" s="27" t="s">
        <v>130</v>
      </c>
      <c r="G54" s="28">
        <v>326445</v>
      </c>
      <c r="I54" s="16"/>
    </row>
    <row r="55" spans="1:9" s="17" customFormat="1" ht="75">
      <c r="A55" s="43">
        <v>44907</v>
      </c>
      <c r="B55" s="23" t="s">
        <v>50</v>
      </c>
      <c r="C55" s="24">
        <v>1</v>
      </c>
      <c r="D55" s="25">
        <v>1890.05</v>
      </c>
      <c r="E55" s="25">
        <v>1890.05</v>
      </c>
      <c r="F55" s="27" t="s">
        <v>130</v>
      </c>
      <c r="G55" s="28">
        <v>326445</v>
      </c>
      <c r="I55" s="16"/>
    </row>
    <row r="56" spans="1:9" s="17" customFormat="1" ht="75">
      <c r="A56" s="43">
        <v>44907</v>
      </c>
      <c r="B56" s="23" t="s">
        <v>51</v>
      </c>
      <c r="C56" s="24">
        <v>1</v>
      </c>
      <c r="D56" s="25">
        <v>48.97</v>
      </c>
      <c r="E56" s="25">
        <v>48.97</v>
      </c>
      <c r="F56" s="27" t="s">
        <v>130</v>
      </c>
      <c r="G56" s="28">
        <v>326445</v>
      </c>
      <c r="I56" s="16"/>
    </row>
    <row r="57" spans="1:9" s="17" customFormat="1" ht="75">
      <c r="A57" s="43">
        <v>44907</v>
      </c>
      <c r="B57" s="23" t="s">
        <v>52</v>
      </c>
      <c r="C57" s="24">
        <v>1</v>
      </c>
      <c r="D57" s="25">
        <v>317.51</v>
      </c>
      <c r="E57" s="25">
        <v>317.51</v>
      </c>
      <c r="F57" s="27" t="s">
        <v>130</v>
      </c>
      <c r="G57" s="28">
        <v>326445</v>
      </c>
      <c r="I57" s="16"/>
    </row>
    <row r="58" spans="1:9" s="17" customFormat="1" ht="75">
      <c r="A58" s="43">
        <v>44907</v>
      </c>
      <c r="B58" s="23" t="s">
        <v>53</v>
      </c>
      <c r="C58" s="24">
        <v>1</v>
      </c>
      <c r="D58" s="25">
        <v>424.93</v>
      </c>
      <c r="E58" s="25">
        <v>424.93</v>
      </c>
      <c r="F58" s="27" t="s">
        <v>130</v>
      </c>
      <c r="G58" s="28">
        <v>326445</v>
      </c>
      <c r="I58" s="16"/>
    </row>
    <row r="59" spans="1:9" s="17" customFormat="1" ht="96.75" customHeight="1">
      <c r="A59" s="43">
        <v>44907</v>
      </c>
      <c r="B59" s="23" t="s">
        <v>54</v>
      </c>
      <c r="C59" s="24">
        <v>1</v>
      </c>
      <c r="D59" s="25">
        <v>825.05</v>
      </c>
      <c r="E59" s="25">
        <v>825.05</v>
      </c>
      <c r="F59" s="27" t="s">
        <v>130</v>
      </c>
      <c r="G59" s="28">
        <v>326445</v>
      </c>
      <c r="I59" s="16"/>
    </row>
    <row r="60" spans="1:9" s="17" customFormat="1" ht="75">
      <c r="A60" s="43">
        <v>44907</v>
      </c>
      <c r="B60" s="23" t="s">
        <v>55</v>
      </c>
      <c r="C60" s="24">
        <v>1</v>
      </c>
      <c r="D60" s="25">
        <v>4628</v>
      </c>
      <c r="E60" s="25">
        <v>4628</v>
      </c>
      <c r="F60" s="27" t="s">
        <v>131</v>
      </c>
      <c r="G60" s="28">
        <v>4031164</v>
      </c>
      <c r="I60" s="16"/>
    </row>
    <row r="61" spans="1:9" s="17" customFormat="1" ht="135">
      <c r="A61" s="43">
        <v>44907</v>
      </c>
      <c r="B61" s="23" t="s">
        <v>56</v>
      </c>
      <c r="C61" s="24">
        <v>1</v>
      </c>
      <c r="D61" s="25">
        <v>1600</v>
      </c>
      <c r="E61" s="25">
        <v>1600</v>
      </c>
      <c r="F61" s="27" t="s">
        <v>132</v>
      </c>
      <c r="G61" s="28">
        <v>25940600</v>
      </c>
      <c r="I61" s="16"/>
    </row>
    <row r="62" spans="1:9" s="17" customFormat="1" ht="75">
      <c r="A62" s="43">
        <v>44907</v>
      </c>
      <c r="B62" s="23" t="s">
        <v>57</v>
      </c>
      <c r="C62" s="24">
        <v>1</v>
      </c>
      <c r="D62" s="25">
        <v>1885</v>
      </c>
      <c r="E62" s="25">
        <v>1885</v>
      </c>
      <c r="F62" s="32" t="s">
        <v>131</v>
      </c>
      <c r="G62" s="28">
        <v>4031164</v>
      </c>
      <c r="I62" s="16"/>
    </row>
    <row r="63" spans="1:9" s="17" customFormat="1" ht="85.5" customHeight="1">
      <c r="A63" s="43">
        <v>44907</v>
      </c>
      <c r="B63" s="23" t="s">
        <v>58</v>
      </c>
      <c r="C63" s="24">
        <v>1</v>
      </c>
      <c r="D63" s="25">
        <v>2835</v>
      </c>
      <c r="E63" s="25">
        <v>2835</v>
      </c>
      <c r="F63" s="27" t="s">
        <v>131</v>
      </c>
      <c r="G63" s="28">
        <v>4031164</v>
      </c>
      <c r="I63" s="16"/>
    </row>
    <row r="64" spans="1:9" s="17" customFormat="1" ht="91.5" customHeight="1">
      <c r="A64" s="43">
        <v>44907</v>
      </c>
      <c r="B64" s="23" t="s">
        <v>59</v>
      </c>
      <c r="C64" s="24">
        <v>1</v>
      </c>
      <c r="D64" s="25">
        <v>904.27</v>
      </c>
      <c r="E64" s="25">
        <v>904.27</v>
      </c>
      <c r="F64" s="27" t="s">
        <v>130</v>
      </c>
      <c r="G64" s="28">
        <v>326445</v>
      </c>
    </row>
    <row r="65" spans="1:7" s="17" customFormat="1" ht="75">
      <c r="A65" s="43">
        <v>44907</v>
      </c>
      <c r="B65" s="23" t="s">
        <v>60</v>
      </c>
      <c r="C65" s="24">
        <v>1</v>
      </c>
      <c r="D65" s="25">
        <v>14.33</v>
      </c>
      <c r="E65" s="25">
        <v>14.33</v>
      </c>
      <c r="F65" s="27" t="s">
        <v>130</v>
      </c>
      <c r="G65" s="28">
        <v>326445</v>
      </c>
    </row>
    <row r="66" spans="1:7" s="17" customFormat="1" ht="75">
      <c r="A66" s="43">
        <v>44907</v>
      </c>
      <c r="B66" s="46" t="s">
        <v>61</v>
      </c>
      <c r="C66" s="24">
        <v>12</v>
      </c>
      <c r="D66" s="25">
        <v>188.25</v>
      </c>
      <c r="E66" s="25">
        <f>D66*C66</f>
        <v>2259</v>
      </c>
      <c r="F66" s="27" t="s">
        <v>133</v>
      </c>
      <c r="G66" s="28">
        <v>49587048</v>
      </c>
    </row>
    <row r="67" spans="1:7" s="17" customFormat="1" ht="150" customHeight="1">
      <c r="A67" s="43">
        <v>44908</v>
      </c>
      <c r="B67" s="23" t="s">
        <v>62</v>
      </c>
      <c r="C67" s="24">
        <v>1</v>
      </c>
      <c r="D67" s="25">
        <v>3500</v>
      </c>
      <c r="E67" s="25">
        <v>3500</v>
      </c>
      <c r="F67" s="27" t="s">
        <v>134</v>
      </c>
      <c r="G67" s="28">
        <v>74051210</v>
      </c>
    </row>
    <row r="68" spans="1:7" s="17" customFormat="1" ht="120">
      <c r="A68" s="43">
        <v>44908</v>
      </c>
      <c r="B68" s="23" t="s">
        <v>63</v>
      </c>
      <c r="C68" s="24">
        <v>1</v>
      </c>
      <c r="D68" s="25">
        <v>2800</v>
      </c>
      <c r="E68" s="25">
        <v>2800</v>
      </c>
      <c r="F68" s="27" t="s">
        <v>135</v>
      </c>
      <c r="G68" s="28">
        <v>9356118</v>
      </c>
    </row>
    <row r="69" spans="1:7" s="17" customFormat="1" ht="105">
      <c r="A69" s="43">
        <v>44908</v>
      </c>
      <c r="B69" s="23" t="s">
        <v>64</v>
      </c>
      <c r="C69" s="24">
        <v>9</v>
      </c>
      <c r="D69" s="25">
        <f>+E69/C69</f>
        <v>1650.5555555555557</v>
      </c>
      <c r="E69" s="25">
        <v>14855</v>
      </c>
      <c r="F69" s="27" t="s">
        <v>136</v>
      </c>
      <c r="G69" s="28">
        <v>100059139</v>
      </c>
    </row>
    <row r="70" spans="1:7" s="17" customFormat="1" ht="135">
      <c r="A70" s="43">
        <v>44908</v>
      </c>
      <c r="B70" s="23" t="s">
        <v>65</v>
      </c>
      <c r="C70" s="24">
        <v>1</v>
      </c>
      <c r="D70" s="25">
        <v>3500</v>
      </c>
      <c r="E70" s="25">
        <v>3500</v>
      </c>
      <c r="F70" s="27" t="s">
        <v>134</v>
      </c>
      <c r="G70" s="28">
        <v>74051210</v>
      </c>
    </row>
    <row r="71" spans="1:7" s="17" customFormat="1" ht="135">
      <c r="A71" s="43">
        <v>44908</v>
      </c>
      <c r="B71" s="23" t="s">
        <v>66</v>
      </c>
      <c r="C71" s="24">
        <v>1</v>
      </c>
      <c r="D71" s="25">
        <v>2400</v>
      </c>
      <c r="E71" s="25">
        <v>2400</v>
      </c>
      <c r="F71" s="27" t="s">
        <v>137</v>
      </c>
      <c r="G71" s="28">
        <v>31782507</v>
      </c>
    </row>
    <row r="72" spans="1:7" s="17" customFormat="1" ht="105">
      <c r="A72" s="43">
        <v>44908</v>
      </c>
      <c r="B72" s="23" t="s">
        <v>67</v>
      </c>
      <c r="C72" s="24">
        <v>1</v>
      </c>
      <c r="D72" s="25">
        <v>12300</v>
      </c>
      <c r="E72" s="25">
        <v>12300</v>
      </c>
      <c r="F72" s="27" t="s">
        <v>138</v>
      </c>
      <c r="G72" s="28">
        <v>93529317</v>
      </c>
    </row>
    <row r="73" spans="1:7" s="17" customFormat="1" ht="135">
      <c r="A73" s="43">
        <v>44908</v>
      </c>
      <c r="B73" s="23" t="s">
        <v>68</v>
      </c>
      <c r="C73" s="24">
        <v>1</v>
      </c>
      <c r="D73" s="25">
        <v>3610</v>
      </c>
      <c r="E73" s="25">
        <v>3610</v>
      </c>
      <c r="F73" s="27" t="s">
        <v>126</v>
      </c>
      <c r="G73" s="28">
        <v>65070704</v>
      </c>
    </row>
    <row r="74" spans="1:7" s="17" customFormat="1" ht="135">
      <c r="A74" s="43">
        <v>44908</v>
      </c>
      <c r="B74" s="23" t="s">
        <v>69</v>
      </c>
      <c r="C74" s="24">
        <v>1</v>
      </c>
      <c r="D74" s="25">
        <v>6500</v>
      </c>
      <c r="E74" s="25">
        <v>6500</v>
      </c>
      <c r="F74" s="27" t="s">
        <v>135</v>
      </c>
      <c r="G74" s="28">
        <v>9356118</v>
      </c>
    </row>
    <row r="75" spans="1:7" s="17" customFormat="1" ht="75">
      <c r="A75" s="43">
        <v>44908</v>
      </c>
      <c r="B75" s="23" t="s">
        <v>70</v>
      </c>
      <c r="C75" s="24">
        <v>1</v>
      </c>
      <c r="D75" s="25">
        <v>4865</v>
      </c>
      <c r="E75" s="25">
        <v>4865</v>
      </c>
      <c r="F75" s="27" t="s">
        <v>139</v>
      </c>
      <c r="G75" s="28">
        <v>96683503</v>
      </c>
    </row>
    <row r="76" spans="1:7" s="17" customFormat="1" ht="150">
      <c r="A76" s="43">
        <v>44908</v>
      </c>
      <c r="B76" s="23" t="s">
        <v>71</v>
      </c>
      <c r="C76" s="24">
        <v>1</v>
      </c>
      <c r="D76" s="25">
        <v>9057</v>
      </c>
      <c r="E76" s="25">
        <v>9057</v>
      </c>
      <c r="F76" s="27" t="s">
        <v>119</v>
      </c>
      <c r="G76" s="28">
        <v>39698254</v>
      </c>
    </row>
    <row r="77" spans="1:7" s="17" customFormat="1" ht="135">
      <c r="A77" s="43">
        <v>44908</v>
      </c>
      <c r="B77" s="23" t="s">
        <v>72</v>
      </c>
      <c r="C77" s="24">
        <v>1</v>
      </c>
      <c r="D77" s="25">
        <v>4400</v>
      </c>
      <c r="E77" s="25">
        <v>4400</v>
      </c>
      <c r="F77" s="27" t="s">
        <v>135</v>
      </c>
      <c r="G77" s="28">
        <v>9356118</v>
      </c>
    </row>
    <row r="78" spans="1:7" s="17" customFormat="1" ht="135">
      <c r="A78" s="43">
        <v>44908</v>
      </c>
      <c r="B78" s="23" t="s">
        <v>73</v>
      </c>
      <c r="C78" s="24">
        <v>1</v>
      </c>
      <c r="D78" s="25">
        <v>3135</v>
      </c>
      <c r="E78" s="25">
        <v>3135</v>
      </c>
      <c r="F78" s="27" t="s">
        <v>140</v>
      </c>
      <c r="G78" s="28">
        <v>34987002</v>
      </c>
    </row>
    <row r="79" spans="1:7" s="17" customFormat="1" ht="180">
      <c r="A79" s="43">
        <v>44908</v>
      </c>
      <c r="B79" s="23" t="s">
        <v>74</v>
      </c>
      <c r="C79" s="24">
        <v>1</v>
      </c>
      <c r="D79" s="25">
        <v>7500</v>
      </c>
      <c r="E79" s="25">
        <v>7500</v>
      </c>
      <c r="F79" s="27" t="s">
        <v>108</v>
      </c>
      <c r="G79" s="28">
        <v>41682386</v>
      </c>
    </row>
    <row r="80" spans="1:7" s="17" customFormat="1" ht="75">
      <c r="A80" s="43">
        <v>44908</v>
      </c>
      <c r="B80" s="23" t="s">
        <v>75</v>
      </c>
      <c r="C80" s="24">
        <v>1</v>
      </c>
      <c r="D80" s="25">
        <v>8708</v>
      </c>
      <c r="E80" s="25">
        <v>8708</v>
      </c>
      <c r="F80" s="27" t="s">
        <v>103</v>
      </c>
      <c r="G80" s="28">
        <v>1045121</v>
      </c>
    </row>
    <row r="81" spans="1:7" s="17" customFormat="1" ht="135">
      <c r="A81" s="43">
        <v>44908</v>
      </c>
      <c r="B81" s="23" t="s">
        <v>76</v>
      </c>
      <c r="C81" s="24">
        <v>1</v>
      </c>
      <c r="D81" s="25">
        <v>3325</v>
      </c>
      <c r="E81" s="25">
        <v>3325</v>
      </c>
      <c r="F81" s="27" t="s">
        <v>140</v>
      </c>
      <c r="G81" s="28">
        <v>34987002</v>
      </c>
    </row>
    <row r="82" spans="1:7" s="17" customFormat="1" ht="165">
      <c r="A82" s="43">
        <v>44908</v>
      </c>
      <c r="B82" s="23" t="s">
        <v>77</v>
      </c>
      <c r="C82" s="24">
        <v>1</v>
      </c>
      <c r="D82" s="25">
        <v>21500</v>
      </c>
      <c r="E82" s="25">
        <v>21500</v>
      </c>
      <c r="F82" s="27" t="s">
        <v>141</v>
      </c>
      <c r="G82" s="28">
        <v>109433823</v>
      </c>
    </row>
    <row r="83" spans="1:7" s="17" customFormat="1" ht="135">
      <c r="A83" s="43">
        <v>44908</v>
      </c>
      <c r="B83" s="23" t="s">
        <v>78</v>
      </c>
      <c r="C83" s="24">
        <v>1</v>
      </c>
      <c r="D83" s="25">
        <v>24652</v>
      </c>
      <c r="E83" s="25">
        <v>24652</v>
      </c>
      <c r="F83" s="27" t="s">
        <v>142</v>
      </c>
      <c r="G83" s="28">
        <v>3387909</v>
      </c>
    </row>
    <row r="84" spans="1:7" s="17" customFormat="1" ht="135">
      <c r="A84" s="43">
        <v>44908</v>
      </c>
      <c r="B84" s="23" t="s">
        <v>79</v>
      </c>
      <c r="C84" s="24">
        <v>1</v>
      </c>
      <c r="D84" s="25">
        <v>2565</v>
      </c>
      <c r="E84" s="25">
        <v>2565</v>
      </c>
      <c r="F84" s="27" t="s">
        <v>143</v>
      </c>
      <c r="G84" s="28">
        <v>26683172</v>
      </c>
    </row>
    <row r="85" spans="1:7" s="17" customFormat="1" ht="135">
      <c r="A85" s="43">
        <v>44908</v>
      </c>
      <c r="B85" s="23" t="s">
        <v>80</v>
      </c>
      <c r="C85" s="24">
        <v>1</v>
      </c>
      <c r="D85" s="25">
        <v>5000</v>
      </c>
      <c r="E85" s="25">
        <v>5000</v>
      </c>
      <c r="F85" s="27" t="s">
        <v>134</v>
      </c>
      <c r="G85" s="28">
        <v>74051210</v>
      </c>
    </row>
    <row r="86" spans="1:7" s="17" customFormat="1" ht="135">
      <c r="A86" s="43">
        <v>44908</v>
      </c>
      <c r="B86" s="23" t="s">
        <v>81</v>
      </c>
      <c r="C86" s="24">
        <v>1</v>
      </c>
      <c r="D86" s="25">
        <v>3200</v>
      </c>
      <c r="E86" s="25">
        <v>3200</v>
      </c>
      <c r="F86" s="27" t="s">
        <v>135</v>
      </c>
      <c r="G86" s="28">
        <v>9356118</v>
      </c>
    </row>
    <row r="87" spans="1:7" s="17" customFormat="1" ht="135">
      <c r="A87" s="43">
        <v>44908</v>
      </c>
      <c r="B87" s="23" t="s">
        <v>82</v>
      </c>
      <c r="C87" s="24">
        <v>1</v>
      </c>
      <c r="D87" s="25">
        <v>4085</v>
      </c>
      <c r="E87" s="25">
        <v>4085</v>
      </c>
      <c r="F87" s="27" t="s">
        <v>140</v>
      </c>
      <c r="G87" s="28">
        <v>34987002</v>
      </c>
    </row>
    <row r="88" spans="1:7" s="17" customFormat="1" ht="165">
      <c r="A88" s="43">
        <v>44908</v>
      </c>
      <c r="B88" s="23" t="s">
        <v>83</v>
      </c>
      <c r="C88" s="24">
        <v>1</v>
      </c>
      <c r="D88" s="25">
        <v>23348.93</v>
      </c>
      <c r="E88" s="25">
        <v>23348.93</v>
      </c>
      <c r="F88" s="27" t="s">
        <v>144</v>
      </c>
      <c r="G88" s="28">
        <v>50640631</v>
      </c>
    </row>
    <row r="89" spans="1:7" s="17" customFormat="1" ht="75">
      <c r="A89" s="43">
        <v>44908</v>
      </c>
      <c r="B89" s="23" t="s">
        <v>84</v>
      </c>
      <c r="C89" s="24">
        <v>1</v>
      </c>
      <c r="D89" s="25">
        <v>6269.62</v>
      </c>
      <c r="E89" s="25">
        <v>6269.62</v>
      </c>
      <c r="F89" s="27" t="s">
        <v>112</v>
      </c>
      <c r="G89" s="28">
        <v>9929290</v>
      </c>
    </row>
    <row r="90" spans="1:7" s="17" customFormat="1" ht="135">
      <c r="A90" s="43">
        <v>44908</v>
      </c>
      <c r="B90" s="23" t="s">
        <v>85</v>
      </c>
      <c r="C90" s="24">
        <v>1</v>
      </c>
      <c r="D90" s="25">
        <v>3040</v>
      </c>
      <c r="E90" s="25">
        <v>3040</v>
      </c>
      <c r="F90" s="27" t="s">
        <v>145</v>
      </c>
      <c r="G90" s="28">
        <v>45796025</v>
      </c>
    </row>
    <row r="91" spans="1:7" s="17" customFormat="1" ht="120">
      <c r="A91" s="43">
        <v>44908</v>
      </c>
      <c r="B91" s="23" t="s">
        <v>86</v>
      </c>
      <c r="C91" s="24">
        <v>1</v>
      </c>
      <c r="D91" s="25">
        <v>5500</v>
      </c>
      <c r="E91" s="25">
        <v>5500</v>
      </c>
      <c r="F91" s="27" t="s">
        <v>146</v>
      </c>
      <c r="G91" s="28">
        <v>95126066</v>
      </c>
    </row>
    <row r="92" spans="1:7" s="17" customFormat="1" ht="135">
      <c r="A92" s="43">
        <v>44908</v>
      </c>
      <c r="B92" s="23" t="s">
        <v>87</v>
      </c>
      <c r="C92" s="24">
        <v>1</v>
      </c>
      <c r="D92" s="25">
        <v>3040</v>
      </c>
      <c r="E92" s="25">
        <v>3040</v>
      </c>
      <c r="F92" s="27" t="s">
        <v>126</v>
      </c>
      <c r="G92" s="28">
        <v>65070704</v>
      </c>
    </row>
    <row r="93" spans="1:7" s="17" customFormat="1" ht="135">
      <c r="A93" s="43">
        <v>44908</v>
      </c>
      <c r="B93" s="23" t="s">
        <v>88</v>
      </c>
      <c r="C93" s="24">
        <v>1</v>
      </c>
      <c r="D93" s="25">
        <v>1800</v>
      </c>
      <c r="E93" s="25">
        <v>1800</v>
      </c>
      <c r="F93" s="27" t="s">
        <v>147</v>
      </c>
      <c r="G93" s="28">
        <v>46293949</v>
      </c>
    </row>
    <row r="94" spans="1:7" s="17" customFormat="1" ht="135">
      <c r="A94" s="43">
        <v>44908</v>
      </c>
      <c r="B94" s="23" t="s">
        <v>89</v>
      </c>
      <c r="C94" s="24">
        <v>1</v>
      </c>
      <c r="D94" s="25">
        <v>2200</v>
      </c>
      <c r="E94" s="25">
        <v>2200</v>
      </c>
      <c r="F94" s="27" t="s">
        <v>143</v>
      </c>
      <c r="G94" s="28">
        <v>26683172</v>
      </c>
    </row>
    <row r="95" spans="1:7" s="17" customFormat="1" ht="60">
      <c r="A95" s="43">
        <v>44908</v>
      </c>
      <c r="B95" s="23" t="s">
        <v>90</v>
      </c>
      <c r="C95" s="24">
        <v>1</v>
      </c>
      <c r="D95" s="25">
        <v>1360.76</v>
      </c>
      <c r="E95" s="25">
        <v>1360.76</v>
      </c>
      <c r="F95" s="27" t="s">
        <v>148</v>
      </c>
      <c r="G95" s="28">
        <v>326445</v>
      </c>
    </row>
    <row r="96" spans="1:7" s="17" customFormat="1" ht="90">
      <c r="A96" s="43">
        <v>44908</v>
      </c>
      <c r="B96" s="23" t="s">
        <v>91</v>
      </c>
      <c r="C96" s="24">
        <v>1</v>
      </c>
      <c r="D96" s="25">
        <v>11464.29</v>
      </c>
      <c r="E96" s="25">
        <v>11464.29</v>
      </c>
      <c r="F96" s="27" t="s">
        <v>149</v>
      </c>
      <c r="G96" s="28">
        <v>86323415</v>
      </c>
    </row>
    <row r="97" spans="1:7" s="17" customFormat="1" ht="105">
      <c r="A97" s="43">
        <v>44908</v>
      </c>
      <c r="B97" s="23" t="s">
        <v>92</v>
      </c>
      <c r="C97" s="24">
        <v>1</v>
      </c>
      <c r="D97" s="25">
        <v>1650</v>
      </c>
      <c r="E97" s="25">
        <v>1650</v>
      </c>
      <c r="F97" s="27" t="s">
        <v>150</v>
      </c>
      <c r="G97" s="28" t="s">
        <v>161</v>
      </c>
    </row>
    <row r="98" spans="1:7" s="17" customFormat="1" ht="135">
      <c r="A98" s="43">
        <v>44908</v>
      </c>
      <c r="B98" s="23" t="s">
        <v>93</v>
      </c>
      <c r="C98" s="24">
        <v>1</v>
      </c>
      <c r="D98" s="25">
        <v>2500</v>
      </c>
      <c r="E98" s="25">
        <v>2500</v>
      </c>
      <c r="F98" s="27" t="s">
        <v>151</v>
      </c>
      <c r="G98" s="28">
        <v>74051210</v>
      </c>
    </row>
    <row r="99" spans="1:7" s="17" customFormat="1" ht="135">
      <c r="A99" s="43">
        <v>44908</v>
      </c>
      <c r="B99" s="23" t="s">
        <v>94</v>
      </c>
      <c r="C99" s="24">
        <v>1</v>
      </c>
      <c r="D99" s="25">
        <v>3343.75</v>
      </c>
      <c r="E99" s="25">
        <v>3343.75</v>
      </c>
      <c r="F99" s="27" t="s">
        <v>152</v>
      </c>
      <c r="G99" s="28">
        <v>108059731</v>
      </c>
    </row>
    <row r="100" spans="1:7" s="17" customFormat="1" ht="135">
      <c r="A100" s="43">
        <v>44908</v>
      </c>
      <c r="B100" s="23" t="s">
        <v>95</v>
      </c>
      <c r="C100" s="24">
        <v>1</v>
      </c>
      <c r="D100" s="25">
        <v>2000</v>
      </c>
      <c r="E100" s="25">
        <v>2000</v>
      </c>
      <c r="F100" s="27" t="s">
        <v>121</v>
      </c>
      <c r="G100" s="28">
        <v>46161015</v>
      </c>
    </row>
    <row r="101" spans="1:7" s="17" customFormat="1" ht="120">
      <c r="A101" s="43">
        <v>44908</v>
      </c>
      <c r="B101" s="23" t="s">
        <v>96</v>
      </c>
      <c r="C101" s="24">
        <v>1</v>
      </c>
      <c r="D101" s="25">
        <v>2800</v>
      </c>
      <c r="E101" s="25">
        <v>2800</v>
      </c>
      <c r="F101" s="27" t="s">
        <v>134</v>
      </c>
      <c r="G101" s="28">
        <v>74051210</v>
      </c>
    </row>
    <row r="102" spans="1:7" s="17" customFormat="1" ht="75">
      <c r="A102" s="43">
        <v>44908</v>
      </c>
      <c r="B102" s="23" t="s">
        <v>97</v>
      </c>
      <c r="C102" s="24">
        <v>1</v>
      </c>
      <c r="D102" s="25">
        <v>2337</v>
      </c>
      <c r="E102" s="25">
        <v>2337</v>
      </c>
      <c r="F102" s="27" t="s">
        <v>153</v>
      </c>
      <c r="G102" s="28">
        <v>5498104</v>
      </c>
    </row>
    <row r="103" spans="1:7" s="17" customFormat="1" ht="150">
      <c r="A103" s="43">
        <v>44908</v>
      </c>
      <c r="B103" s="23" t="s">
        <v>98</v>
      </c>
      <c r="C103" s="24">
        <v>1</v>
      </c>
      <c r="D103" s="25">
        <v>2755</v>
      </c>
      <c r="E103" s="25">
        <v>2755</v>
      </c>
      <c r="F103" s="27" t="s">
        <v>126</v>
      </c>
      <c r="G103" s="28">
        <v>65070704</v>
      </c>
    </row>
    <row r="104" spans="1:7" s="17" customFormat="1" ht="135">
      <c r="A104" s="43">
        <v>44908</v>
      </c>
      <c r="B104" s="23" t="s">
        <v>99</v>
      </c>
      <c r="C104" s="24">
        <v>1</v>
      </c>
      <c r="D104" s="25">
        <v>2500</v>
      </c>
      <c r="E104" s="25">
        <v>2500</v>
      </c>
      <c r="F104" s="27" t="s">
        <v>154</v>
      </c>
      <c r="G104" s="28">
        <v>38988852</v>
      </c>
    </row>
    <row r="105" spans="1:7" s="17" customFormat="1" ht="120">
      <c r="A105" s="43">
        <v>44908</v>
      </c>
      <c r="B105" s="23" t="s">
        <v>100</v>
      </c>
      <c r="C105" s="24">
        <v>1</v>
      </c>
      <c r="D105" s="25">
        <v>2500</v>
      </c>
      <c r="E105" s="25">
        <v>2500</v>
      </c>
      <c r="F105" s="27" t="s">
        <v>155</v>
      </c>
      <c r="G105" s="28">
        <v>46293949</v>
      </c>
    </row>
    <row r="106" spans="1:7" s="17" customFormat="1" ht="135">
      <c r="A106" s="43">
        <v>44908</v>
      </c>
      <c r="B106" s="23" t="s">
        <v>101</v>
      </c>
      <c r="C106" s="24">
        <v>1</v>
      </c>
      <c r="D106" s="25">
        <v>2500</v>
      </c>
      <c r="E106" s="25">
        <v>2500</v>
      </c>
      <c r="F106" s="27" t="s">
        <v>156</v>
      </c>
      <c r="G106" s="28">
        <v>52188280</v>
      </c>
    </row>
    <row r="107" spans="1:7" s="17" customFormat="1" ht="105">
      <c r="A107" s="43">
        <v>44911</v>
      </c>
      <c r="B107" s="23" t="s">
        <v>25</v>
      </c>
      <c r="C107" s="24">
        <v>100</v>
      </c>
      <c r="D107" s="25">
        <v>20.52</v>
      </c>
      <c r="E107" s="33">
        <f>D107*C107</f>
        <v>2052</v>
      </c>
      <c r="F107" s="27" t="s">
        <v>157</v>
      </c>
      <c r="G107" s="28">
        <v>40925447</v>
      </c>
    </row>
    <row r="108" spans="1:7" s="17" customFormat="1" ht="105">
      <c r="A108" s="43">
        <v>44911</v>
      </c>
      <c r="B108" s="46" t="s">
        <v>26</v>
      </c>
      <c r="C108" s="24">
        <v>500</v>
      </c>
      <c r="D108" s="25">
        <v>10.7</v>
      </c>
      <c r="E108" s="25">
        <f>D108*C108</f>
        <v>5350</v>
      </c>
      <c r="F108" s="27" t="s">
        <v>157</v>
      </c>
      <c r="G108" s="28">
        <v>40925447</v>
      </c>
    </row>
    <row r="109" spans="1:7" s="17" customFormat="1" ht="75">
      <c r="A109" s="43">
        <v>44911</v>
      </c>
      <c r="B109" s="23" t="s">
        <v>59</v>
      </c>
      <c r="C109" s="24">
        <v>1</v>
      </c>
      <c r="D109" s="25">
        <v>904.27</v>
      </c>
      <c r="E109" s="25">
        <v>904.27</v>
      </c>
      <c r="F109" s="27" t="s">
        <v>130</v>
      </c>
      <c r="G109" s="28">
        <v>326445</v>
      </c>
    </row>
    <row r="110" spans="1:7" s="17" customFormat="1" ht="165">
      <c r="A110" s="43">
        <v>44911</v>
      </c>
      <c r="B110" s="23" t="s">
        <v>83</v>
      </c>
      <c r="C110" s="24">
        <v>1</v>
      </c>
      <c r="D110" s="25">
        <v>23348.93</v>
      </c>
      <c r="E110" s="25">
        <v>23348.93</v>
      </c>
      <c r="F110" s="27" t="s">
        <v>158</v>
      </c>
      <c r="G110" s="28">
        <v>50640631</v>
      </c>
    </row>
    <row r="111" spans="1:7" s="17" customFormat="1" ht="75">
      <c r="A111" s="43">
        <v>44911</v>
      </c>
      <c r="B111" s="23" t="s">
        <v>60</v>
      </c>
      <c r="C111" s="24">
        <v>1</v>
      </c>
      <c r="D111" s="25">
        <v>14.33</v>
      </c>
      <c r="E111" s="25">
        <v>14.33</v>
      </c>
      <c r="F111" s="27" t="s">
        <v>130</v>
      </c>
      <c r="G111" s="28">
        <v>326445</v>
      </c>
    </row>
    <row r="112" spans="1:7" s="17" customFormat="1" ht="135">
      <c r="A112" s="43">
        <v>44911</v>
      </c>
      <c r="B112" s="23" t="s">
        <v>102</v>
      </c>
      <c r="C112" s="24">
        <v>1</v>
      </c>
      <c r="D112" s="25">
        <v>3990</v>
      </c>
      <c r="E112" s="25">
        <v>3990</v>
      </c>
      <c r="F112" s="27" t="s">
        <v>159</v>
      </c>
      <c r="G112" s="28">
        <v>89810120</v>
      </c>
    </row>
    <row r="113" spans="1:7" ht="90">
      <c r="A113" s="44">
        <v>44914</v>
      </c>
      <c r="B113" s="46" t="s">
        <v>183</v>
      </c>
      <c r="C113" s="24">
        <v>1</v>
      </c>
      <c r="D113" s="36">
        <v>23650</v>
      </c>
      <c r="E113" s="37">
        <f>D113*C113</f>
        <v>23650</v>
      </c>
      <c r="F113" s="38" t="s">
        <v>162</v>
      </c>
      <c r="G113" s="39">
        <v>5686776</v>
      </c>
    </row>
    <row r="114" spans="1:7" ht="60">
      <c r="A114" s="44">
        <v>44904</v>
      </c>
      <c r="B114" s="46" t="s">
        <v>184</v>
      </c>
      <c r="C114" s="24">
        <v>1</v>
      </c>
      <c r="D114" s="36">
        <v>45300</v>
      </c>
      <c r="E114" s="37">
        <f>D114*C114</f>
        <v>45300</v>
      </c>
      <c r="F114" s="38" t="s">
        <v>163</v>
      </c>
      <c r="G114" s="39">
        <v>97261343</v>
      </c>
    </row>
    <row r="115" spans="1:7" ht="45">
      <c r="A115" s="44">
        <v>44908</v>
      </c>
      <c r="B115" s="34" t="s">
        <v>185</v>
      </c>
      <c r="C115" s="35">
        <v>30</v>
      </c>
      <c r="D115" s="36">
        <f>+E115/C115</f>
        <v>2833.3333333333335</v>
      </c>
      <c r="E115" s="37">
        <v>85000</v>
      </c>
      <c r="F115" s="38" t="s">
        <v>164</v>
      </c>
      <c r="G115" s="39">
        <v>56942206</v>
      </c>
    </row>
    <row r="116" spans="1:7" ht="30">
      <c r="A116" s="44">
        <v>44914</v>
      </c>
      <c r="B116" s="34" t="s">
        <v>186</v>
      </c>
      <c r="C116" s="45">
        <v>2500</v>
      </c>
      <c r="D116" s="36">
        <v>19.75</v>
      </c>
      <c r="E116" s="37">
        <v>49375</v>
      </c>
      <c r="F116" s="38" t="s">
        <v>165</v>
      </c>
      <c r="G116" s="39">
        <v>79337562</v>
      </c>
    </row>
    <row r="117" spans="1:7" ht="75">
      <c r="A117" s="44">
        <v>44903</v>
      </c>
      <c r="B117" s="34" t="s">
        <v>187</v>
      </c>
      <c r="C117" s="35">
        <v>260</v>
      </c>
      <c r="D117" s="37">
        <f>+E117/C117</f>
        <v>158</v>
      </c>
      <c r="E117" s="37">
        <v>41080</v>
      </c>
      <c r="F117" s="38" t="s">
        <v>166</v>
      </c>
      <c r="G117" s="39">
        <v>39698254</v>
      </c>
    </row>
    <row r="118" spans="1:7" ht="45">
      <c r="A118" s="44">
        <v>44907</v>
      </c>
      <c r="B118" s="34" t="s">
        <v>188</v>
      </c>
      <c r="C118" s="35">
        <v>26</v>
      </c>
      <c r="D118" s="36">
        <v>787.69230000000005</v>
      </c>
      <c r="E118" s="37">
        <f>D118*C118</f>
        <v>20479.999800000001</v>
      </c>
      <c r="F118" s="38" t="s">
        <v>167</v>
      </c>
      <c r="G118" s="39">
        <v>69913811</v>
      </c>
    </row>
    <row r="119" spans="1:7" ht="57">
      <c r="A119" s="44">
        <v>44907</v>
      </c>
      <c r="B119" s="34" t="s">
        <v>189</v>
      </c>
      <c r="C119" s="35">
        <v>38</v>
      </c>
      <c r="D119" s="36">
        <v>799.52630999999997</v>
      </c>
      <c r="E119" s="37">
        <f>D119*C119</f>
        <v>30381.999779999998</v>
      </c>
      <c r="F119" s="38" t="s">
        <v>168</v>
      </c>
      <c r="G119" s="39">
        <v>4863461</v>
      </c>
    </row>
    <row r="120" spans="1:7" ht="105">
      <c r="A120" s="44">
        <v>44908</v>
      </c>
      <c r="B120" s="34" t="s">
        <v>190</v>
      </c>
      <c r="C120" s="35">
        <v>2500</v>
      </c>
      <c r="D120" s="36">
        <v>35.880000000000003</v>
      </c>
      <c r="E120" s="37">
        <f>D120*C120</f>
        <v>89700</v>
      </c>
      <c r="F120" s="38" t="s">
        <v>169</v>
      </c>
      <c r="G120" s="39">
        <v>32196903</v>
      </c>
    </row>
    <row r="121" spans="1:7" ht="60">
      <c r="A121" s="44">
        <v>44911</v>
      </c>
      <c r="B121" s="34" t="s">
        <v>191</v>
      </c>
      <c r="C121" s="35">
        <v>1</v>
      </c>
      <c r="D121" s="37">
        <v>24850</v>
      </c>
      <c r="E121" s="37">
        <v>24850</v>
      </c>
      <c r="F121" s="38" t="s">
        <v>170</v>
      </c>
      <c r="G121" s="39">
        <v>88631753</v>
      </c>
    </row>
    <row r="122" spans="1:7" ht="45">
      <c r="A122" s="44">
        <v>44911</v>
      </c>
      <c r="B122" s="34" t="s">
        <v>193</v>
      </c>
      <c r="C122" s="35">
        <v>1</v>
      </c>
      <c r="D122" s="37">
        <v>24800</v>
      </c>
      <c r="E122" s="37">
        <v>24800</v>
      </c>
      <c r="F122" s="38" t="s">
        <v>171</v>
      </c>
      <c r="G122" s="39">
        <v>99245396</v>
      </c>
    </row>
    <row r="123" spans="1:7" ht="45">
      <c r="A123" s="44">
        <v>44903</v>
      </c>
      <c r="B123" s="34" t="s">
        <v>194</v>
      </c>
      <c r="C123" s="35">
        <v>1</v>
      </c>
      <c r="D123" s="37">
        <v>10450</v>
      </c>
      <c r="E123" s="37">
        <v>10450</v>
      </c>
      <c r="F123" s="38" t="s">
        <v>172</v>
      </c>
      <c r="G123" s="39">
        <v>5498104</v>
      </c>
    </row>
    <row r="124" spans="1:7" ht="45">
      <c r="A124" s="44">
        <v>44911</v>
      </c>
      <c r="B124" s="34" t="s">
        <v>195</v>
      </c>
      <c r="C124" s="45">
        <v>5000</v>
      </c>
      <c r="D124" s="36">
        <v>6</v>
      </c>
      <c r="E124" s="37">
        <f>D124*C124</f>
        <v>30000</v>
      </c>
      <c r="F124" s="38" t="s">
        <v>173</v>
      </c>
      <c r="G124" s="39">
        <v>77417887</v>
      </c>
    </row>
    <row r="125" spans="1:7" ht="42" customHeight="1">
      <c r="A125" s="44">
        <v>44911</v>
      </c>
      <c r="B125" s="46" t="s">
        <v>203</v>
      </c>
      <c r="C125" s="45">
        <v>1</v>
      </c>
      <c r="D125" s="37">
        <v>24900</v>
      </c>
      <c r="E125" s="37">
        <v>24900</v>
      </c>
      <c r="F125" s="38" t="s">
        <v>174</v>
      </c>
      <c r="G125" s="39">
        <v>68192436</v>
      </c>
    </row>
    <row r="126" spans="1:7" ht="45">
      <c r="A126" s="44">
        <v>44911</v>
      </c>
      <c r="B126" s="34" t="s">
        <v>192</v>
      </c>
      <c r="C126" s="45">
        <v>2000</v>
      </c>
      <c r="D126" s="36">
        <v>12</v>
      </c>
      <c r="E126" s="37">
        <f t="shared" ref="E126:E131" si="0">D126*C126</f>
        <v>24000</v>
      </c>
      <c r="F126" s="38" t="s">
        <v>175</v>
      </c>
      <c r="G126" s="39" t="s">
        <v>176</v>
      </c>
    </row>
    <row r="127" spans="1:7" ht="75">
      <c r="A127" s="44">
        <v>44911</v>
      </c>
      <c r="B127" s="34" t="s">
        <v>196</v>
      </c>
      <c r="C127" s="45">
        <v>1500</v>
      </c>
      <c r="D127" s="36">
        <v>18.600000000000001</v>
      </c>
      <c r="E127" s="37">
        <f t="shared" si="0"/>
        <v>27900.000000000004</v>
      </c>
      <c r="F127" s="38" t="s">
        <v>177</v>
      </c>
      <c r="G127" s="39">
        <v>19563663</v>
      </c>
    </row>
    <row r="128" spans="1:7" ht="45">
      <c r="A128" s="44">
        <v>44911</v>
      </c>
      <c r="B128" s="34" t="s">
        <v>197</v>
      </c>
      <c r="C128" s="45">
        <v>1000</v>
      </c>
      <c r="D128" s="36">
        <v>30</v>
      </c>
      <c r="E128" s="37">
        <f t="shared" si="0"/>
        <v>30000</v>
      </c>
      <c r="F128" s="38" t="s">
        <v>178</v>
      </c>
      <c r="G128" s="39">
        <v>108146340</v>
      </c>
    </row>
    <row r="129" spans="1:7" ht="30">
      <c r="A129" s="44">
        <v>44911</v>
      </c>
      <c r="B129" s="34" t="s">
        <v>198</v>
      </c>
      <c r="C129" s="45">
        <v>5000</v>
      </c>
      <c r="D129" s="36">
        <v>2.65</v>
      </c>
      <c r="E129" s="37">
        <f t="shared" si="0"/>
        <v>13250</v>
      </c>
      <c r="F129" s="38" t="s">
        <v>162</v>
      </c>
      <c r="G129" s="39">
        <v>5686776</v>
      </c>
    </row>
    <row r="130" spans="1:7" ht="57">
      <c r="A130" s="44">
        <v>44911</v>
      </c>
      <c r="B130" s="34" t="s">
        <v>199</v>
      </c>
      <c r="C130" s="35">
        <v>14</v>
      </c>
      <c r="D130" s="36">
        <f>+E130/C130</f>
        <v>6348.1571428571424</v>
      </c>
      <c r="E130" s="37">
        <v>88874.2</v>
      </c>
      <c r="F130" s="38" t="s">
        <v>168</v>
      </c>
      <c r="G130" s="39">
        <v>4863461</v>
      </c>
    </row>
    <row r="131" spans="1:7" ht="105">
      <c r="A131" s="44">
        <v>44911</v>
      </c>
      <c r="B131" s="34" t="s">
        <v>200</v>
      </c>
      <c r="C131" s="35">
        <v>27</v>
      </c>
      <c r="D131" s="36">
        <v>1098.0074</v>
      </c>
      <c r="E131" s="37">
        <f t="shared" si="0"/>
        <v>29646.199799999999</v>
      </c>
      <c r="F131" s="38" t="s">
        <v>103</v>
      </c>
      <c r="G131" s="39">
        <v>1045121</v>
      </c>
    </row>
    <row r="132" spans="1:7" ht="120">
      <c r="A132" s="44">
        <v>44911</v>
      </c>
      <c r="B132" s="34" t="s">
        <v>201</v>
      </c>
      <c r="C132" s="45">
        <v>3175</v>
      </c>
      <c r="D132" s="36">
        <v>18.566928999999998</v>
      </c>
      <c r="E132" s="37">
        <v>58950</v>
      </c>
      <c r="F132" s="38" t="s">
        <v>179</v>
      </c>
      <c r="G132" s="39">
        <v>27265854</v>
      </c>
    </row>
    <row r="133" spans="1:7" ht="105">
      <c r="A133" s="44">
        <v>44915</v>
      </c>
      <c r="B133" s="34" t="s">
        <v>202</v>
      </c>
      <c r="C133" s="35">
        <v>1</v>
      </c>
      <c r="D133" s="37">
        <v>22270</v>
      </c>
      <c r="E133" s="37">
        <v>22270</v>
      </c>
      <c r="F133" s="38" t="s">
        <v>180</v>
      </c>
      <c r="G133" s="39">
        <v>7318197</v>
      </c>
    </row>
    <row r="134" spans="1:7" ht="60">
      <c r="A134" s="44">
        <v>44911</v>
      </c>
      <c r="B134" s="34" t="s">
        <v>204</v>
      </c>
      <c r="C134" s="35">
        <v>50</v>
      </c>
      <c r="D134" s="36">
        <v>98.5</v>
      </c>
      <c r="E134" s="37">
        <f>D134*C134</f>
        <v>4925</v>
      </c>
      <c r="F134" s="38" t="s">
        <v>181</v>
      </c>
      <c r="G134" s="39">
        <v>66658675</v>
      </c>
    </row>
    <row r="135" spans="1:7" ht="45">
      <c r="A135" s="44">
        <v>44907</v>
      </c>
      <c r="B135" s="34" t="s">
        <v>189</v>
      </c>
      <c r="C135" s="35">
        <v>8</v>
      </c>
      <c r="D135" s="36">
        <v>1474</v>
      </c>
      <c r="E135" s="37">
        <f>D135*C135</f>
        <v>11792</v>
      </c>
      <c r="F135" s="38" t="s">
        <v>182</v>
      </c>
      <c r="G135" s="39">
        <v>83153403</v>
      </c>
    </row>
    <row r="136" spans="1:7">
      <c r="B136" s="18"/>
    </row>
  </sheetData>
  <mergeCells count="7">
    <mergeCell ref="A14:G14"/>
    <mergeCell ref="A16:G16"/>
    <mergeCell ref="A9:G9"/>
    <mergeCell ref="A10:G10"/>
    <mergeCell ref="A11:G11"/>
    <mergeCell ref="A12:G12"/>
    <mergeCell ref="A13:G13"/>
  </mergeCells>
  <conditionalFormatting sqref="A19">
    <cfRule type="duplicateValues" dxfId="88" priority="96"/>
  </conditionalFormatting>
  <conditionalFormatting sqref="A20">
    <cfRule type="duplicateValues" dxfId="87" priority="91"/>
  </conditionalFormatting>
  <conditionalFormatting sqref="A22 A33 A39 A66 A106 A112">
    <cfRule type="duplicateValues" dxfId="86" priority="90"/>
  </conditionalFormatting>
  <conditionalFormatting sqref="A21">
    <cfRule type="duplicateValues" dxfId="85" priority="89"/>
  </conditionalFormatting>
  <conditionalFormatting sqref="A23">
    <cfRule type="duplicateValues" dxfId="84" priority="88"/>
  </conditionalFormatting>
  <conditionalFormatting sqref="A24">
    <cfRule type="duplicateValues" dxfId="83" priority="86"/>
  </conditionalFormatting>
  <conditionalFormatting sqref="A25">
    <cfRule type="duplicateValues" dxfId="82" priority="85"/>
  </conditionalFormatting>
  <conditionalFormatting sqref="A26">
    <cfRule type="duplicateValues" dxfId="81" priority="84"/>
  </conditionalFormatting>
  <conditionalFormatting sqref="A29">
    <cfRule type="duplicateValues" dxfId="80" priority="83"/>
  </conditionalFormatting>
  <conditionalFormatting sqref="A27">
    <cfRule type="duplicateValues" dxfId="79" priority="82"/>
  </conditionalFormatting>
  <conditionalFormatting sqref="A28">
    <cfRule type="duplicateValues" dxfId="78" priority="81"/>
  </conditionalFormatting>
  <conditionalFormatting sqref="A30">
    <cfRule type="duplicateValues" dxfId="77" priority="80"/>
  </conditionalFormatting>
  <conditionalFormatting sqref="A31">
    <cfRule type="duplicateValues" dxfId="76" priority="79"/>
  </conditionalFormatting>
  <conditionalFormatting sqref="A32">
    <cfRule type="duplicateValues" dxfId="75" priority="78"/>
  </conditionalFormatting>
  <conditionalFormatting sqref="A34">
    <cfRule type="duplicateValues" dxfId="74" priority="77"/>
  </conditionalFormatting>
  <conditionalFormatting sqref="A35">
    <cfRule type="duplicateValues" dxfId="73" priority="76"/>
  </conditionalFormatting>
  <conditionalFormatting sqref="A36">
    <cfRule type="duplicateValues" dxfId="72" priority="75"/>
  </conditionalFormatting>
  <conditionalFormatting sqref="A37">
    <cfRule type="duplicateValues" dxfId="71" priority="74"/>
  </conditionalFormatting>
  <conditionalFormatting sqref="A38">
    <cfRule type="duplicateValues" dxfId="70" priority="73"/>
  </conditionalFormatting>
  <conditionalFormatting sqref="A40">
    <cfRule type="duplicateValues" dxfId="69" priority="71"/>
  </conditionalFormatting>
  <conditionalFormatting sqref="A41">
    <cfRule type="duplicateValues" dxfId="68" priority="70"/>
  </conditionalFormatting>
  <conditionalFormatting sqref="A42">
    <cfRule type="duplicateValues" dxfId="67" priority="69"/>
  </conditionalFormatting>
  <conditionalFormatting sqref="A43">
    <cfRule type="duplicateValues" dxfId="66" priority="68"/>
  </conditionalFormatting>
  <conditionalFormatting sqref="A44">
    <cfRule type="duplicateValues" dxfId="65" priority="67"/>
  </conditionalFormatting>
  <conditionalFormatting sqref="A45">
    <cfRule type="duplicateValues" dxfId="64" priority="66"/>
  </conditionalFormatting>
  <conditionalFormatting sqref="A46">
    <cfRule type="duplicateValues" dxfId="63" priority="65"/>
  </conditionalFormatting>
  <conditionalFormatting sqref="A47">
    <cfRule type="duplicateValues" dxfId="62" priority="64"/>
  </conditionalFormatting>
  <conditionalFormatting sqref="A48">
    <cfRule type="duplicateValues" dxfId="61" priority="63"/>
  </conditionalFormatting>
  <conditionalFormatting sqref="A49">
    <cfRule type="duplicateValues" dxfId="60" priority="62"/>
  </conditionalFormatting>
  <conditionalFormatting sqref="A50">
    <cfRule type="duplicateValues" dxfId="59" priority="61"/>
  </conditionalFormatting>
  <conditionalFormatting sqref="A51">
    <cfRule type="duplicateValues" dxfId="58" priority="60"/>
  </conditionalFormatting>
  <conditionalFormatting sqref="A52">
    <cfRule type="duplicateValues" dxfId="57" priority="59"/>
  </conditionalFormatting>
  <conditionalFormatting sqref="A53">
    <cfRule type="duplicateValues" dxfId="56" priority="58"/>
  </conditionalFormatting>
  <conditionalFormatting sqref="A54">
    <cfRule type="duplicateValues" dxfId="55" priority="57"/>
  </conditionalFormatting>
  <conditionalFormatting sqref="A55">
    <cfRule type="duplicateValues" dxfId="54" priority="56"/>
  </conditionalFormatting>
  <conditionalFormatting sqref="A56">
    <cfRule type="duplicateValues" dxfId="53" priority="55"/>
  </conditionalFormatting>
  <conditionalFormatting sqref="A57">
    <cfRule type="duplicateValues" dxfId="52" priority="54"/>
  </conditionalFormatting>
  <conditionalFormatting sqref="A58">
    <cfRule type="duplicateValues" dxfId="51" priority="53"/>
  </conditionalFormatting>
  <conditionalFormatting sqref="A59">
    <cfRule type="duplicateValues" dxfId="50" priority="52"/>
  </conditionalFormatting>
  <conditionalFormatting sqref="A60">
    <cfRule type="duplicateValues" dxfId="49" priority="51"/>
  </conditionalFormatting>
  <conditionalFormatting sqref="A61">
    <cfRule type="duplicateValues" dxfId="48" priority="50"/>
  </conditionalFormatting>
  <conditionalFormatting sqref="A62">
    <cfRule type="duplicateValues" dxfId="47" priority="49"/>
  </conditionalFormatting>
  <conditionalFormatting sqref="A63">
    <cfRule type="duplicateValues" dxfId="46" priority="48"/>
  </conditionalFormatting>
  <conditionalFormatting sqref="A64">
    <cfRule type="duplicateValues" dxfId="45" priority="47"/>
  </conditionalFormatting>
  <conditionalFormatting sqref="A65">
    <cfRule type="duplicateValues" dxfId="44" priority="45"/>
  </conditionalFormatting>
  <conditionalFormatting sqref="A67">
    <cfRule type="duplicateValues" dxfId="43" priority="44"/>
  </conditionalFormatting>
  <conditionalFormatting sqref="A68">
    <cfRule type="duplicateValues" dxfId="42" priority="43"/>
  </conditionalFormatting>
  <conditionalFormatting sqref="A70">
    <cfRule type="duplicateValues" dxfId="41" priority="42"/>
  </conditionalFormatting>
  <conditionalFormatting sqref="A69">
    <cfRule type="duplicateValues" dxfId="40" priority="41"/>
  </conditionalFormatting>
  <conditionalFormatting sqref="A71">
    <cfRule type="duplicateValues" dxfId="39" priority="40"/>
  </conditionalFormatting>
  <conditionalFormatting sqref="A72">
    <cfRule type="duplicateValues" dxfId="38" priority="39"/>
  </conditionalFormatting>
  <conditionalFormatting sqref="A73">
    <cfRule type="duplicateValues" dxfId="37" priority="38"/>
  </conditionalFormatting>
  <conditionalFormatting sqref="A74">
    <cfRule type="duplicateValues" dxfId="36" priority="37"/>
  </conditionalFormatting>
  <conditionalFormatting sqref="A75">
    <cfRule type="duplicateValues" dxfId="35" priority="36"/>
  </conditionalFormatting>
  <conditionalFormatting sqref="A76">
    <cfRule type="duplicateValues" dxfId="34" priority="35"/>
  </conditionalFormatting>
  <conditionalFormatting sqref="A77">
    <cfRule type="duplicateValues" dxfId="33" priority="34"/>
  </conditionalFormatting>
  <conditionalFormatting sqref="A78">
    <cfRule type="duplicateValues" dxfId="32" priority="33"/>
  </conditionalFormatting>
  <conditionalFormatting sqref="A79">
    <cfRule type="duplicateValues" dxfId="31" priority="32"/>
  </conditionalFormatting>
  <conditionalFormatting sqref="A80">
    <cfRule type="duplicateValues" dxfId="30" priority="31"/>
  </conditionalFormatting>
  <conditionalFormatting sqref="A81">
    <cfRule type="duplicateValues" dxfId="29" priority="30"/>
  </conditionalFormatting>
  <conditionalFormatting sqref="A82">
    <cfRule type="duplicateValues" dxfId="28" priority="29"/>
  </conditionalFormatting>
  <conditionalFormatting sqref="A83">
    <cfRule type="duplicateValues" dxfId="27" priority="28"/>
  </conditionalFormatting>
  <conditionalFormatting sqref="A84">
    <cfRule type="duplicateValues" dxfId="26" priority="27"/>
  </conditionalFormatting>
  <conditionalFormatting sqref="A85">
    <cfRule type="duplicateValues" dxfId="25" priority="26"/>
  </conditionalFormatting>
  <conditionalFormatting sqref="A86">
    <cfRule type="duplicateValues" dxfId="24" priority="25"/>
  </conditionalFormatting>
  <conditionalFormatting sqref="A87">
    <cfRule type="duplicateValues" dxfId="23" priority="24"/>
  </conditionalFormatting>
  <conditionalFormatting sqref="A88">
    <cfRule type="duplicateValues" dxfId="22" priority="23"/>
  </conditionalFormatting>
  <conditionalFormatting sqref="A89">
    <cfRule type="duplicateValues" dxfId="21" priority="22"/>
  </conditionalFormatting>
  <conditionalFormatting sqref="A90">
    <cfRule type="duplicateValues" dxfId="20" priority="21"/>
  </conditionalFormatting>
  <conditionalFormatting sqref="A91">
    <cfRule type="duplicateValues" dxfId="19" priority="20"/>
  </conditionalFormatting>
  <conditionalFormatting sqref="A92">
    <cfRule type="duplicateValues" dxfId="18" priority="19"/>
  </conditionalFormatting>
  <conditionalFormatting sqref="A93">
    <cfRule type="duplicateValues" dxfId="17" priority="18"/>
  </conditionalFormatting>
  <conditionalFormatting sqref="A94">
    <cfRule type="duplicateValues" dxfId="16" priority="17"/>
  </conditionalFormatting>
  <conditionalFormatting sqref="A95">
    <cfRule type="duplicateValues" dxfId="15" priority="16"/>
  </conditionalFormatting>
  <conditionalFormatting sqref="A96">
    <cfRule type="duplicateValues" dxfId="14" priority="15"/>
  </conditionalFormatting>
  <conditionalFormatting sqref="A97">
    <cfRule type="duplicateValues" dxfId="13" priority="14"/>
  </conditionalFormatting>
  <conditionalFormatting sqref="A98">
    <cfRule type="duplicateValues" dxfId="12" priority="13"/>
  </conditionalFormatting>
  <conditionalFormatting sqref="A99">
    <cfRule type="duplicateValues" dxfId="11" priority="12"/>
  </conditionalFormatting>
  <conditionalFormatting sqref="A100">
    <cfRule type="duplicateValues" dxfId="10" priority="11"/>
  </conditionalFormatting>
  <conditionalFormatting sqref="A101">
    <cfRule type="duplicateValues" dxfId="9" priority="10"/>
  </conditionalFormatting>
  <conditionalFormatting sqref="A102">
    <cfRule type="duplicateValues" dxfId="8" priority="9"/>
  </conditionalFormatting>
  <conditionalFormatting sqref="A103">
    <cfRule type="duplicateValues" dxfId="7" priority="8"/>
  </conditionalFormatting>
  <conditionalFormatting sqref="A104">
    <cfRule type="duplicateValues" dxfId="6" priority="7"/>
  </conditionalFormatting>
  <conditionalFormatting sqref="A105">
    <cfRule type="duplicateValues" dxfId="5" priority="6"/>
  </conditionalFormatting>
  <conditionalFormatting sqref="A107">
    <cfRule type="duplicateValues" dxfId="4" priority="5"/>
  </conditionalFormatting>
  <conditionalFormatting sqref="A108">
    <cfRule type="duplicateValues" dxfId="3" priority="4"/>
  </conditionalFormatting>
  <conditionalFormatting sqref="A109">
    <cfRule type="duplicateValues" dxfId="2" priority="3"/>
  </conditionalFormatting>
  <conditionalFormatting sqref="A110">
    <cfRule type="duplicateValues" dxfId="1" priority="2"/>
  </conditionalFormatting>
  <conditionalFormatting sqref="A111">
    <cfRule type="duplicateValues" dxfId="0" priority="1"/>
  </conditionalFormatting>
  <pageMargins left="0.25" right="0.25" top="0.75" bottom="0.75" header="0.3" footer="0.3"/>
  <pageSetup scale="79"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Hoja2</vt:lpstr>
      <vt:lpstr>Hoja2!Área_de_impresión</vt:lpstr>
      <vt:lpstr>Hoja2!Títulos_a_imprimir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Claudia Michelle Garzaro de León</cp:lastModifiedBy>
  <cp:lastPrinted>2022-09-08T01:14:05Z</cp:lastPrinted>
  <dcterms:created xsi:type="dcterms:W3CDTF">2018-03-02T00:30:48Z</dcterms:created>
  <dcterms:modified xsi:type="dcterms:W3CDTF">2023-01-11T20:42:16Z</dcterms:modified>
</cp:coreProperties>
</file>