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Flope\Desktop\IPO SEPTIEMBRE\EXCEL\"/>
    </mc:Choice>
  </mc:AlternateContent>
  <xr:revisionPtr revIDLastSave="0" documentId="8_{F2358AF9-9605-46C3-AD3B-3B1B3230AE95}" xr6:coauthVersionLast="47" xr6:coauthVersionMax="47" xr10:uidLastSave="{00000000-0000-0000-0000-000000000000}"/>
  <bookViews>
    <workbookView xWindow="-108" yWindow="-108" windowWidth="23256" windowHeight="12456" xr2:uid="{00000000-000D-0000-FFFF-FFFF00000000}"/>
  </bookViews>
  <sheets>
    <sheet name="Viaticos" sheetId="3" r:id="rId1"/>
    <sheet name="Hoja1" sheetId="4"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49" i="3" l="1"/>
  <c r="A13" i="3" l="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B23" i="4" l="1"/>
  <c r="C1" i="4"/>
  <c r="C2" i="4"/>
  <c r="C3" i="4"/>
  <c r="C4" i="4"/>
  <c r="C5" i="4"/>
  <c r="C6" i="4"/>
  <c r="C7" i="4"/>
  <c r="C8" i="4"/>
  <c r="C9" i="4"/>
  <c r="C10" i="4"/>
  <c r="C11" i="4"/>
  <c r="C12" i="4"/>
  <c r="C13" i="4"/>
  <c r="C14" i="4"/>
  <c r="C16" i="4"/>
  <c r="C17" i="4"/>
  <c r="C19" i="4"/>
  <c r="C20" i="4"/>
  <c r="C21" i="4"/>
  <c r="C23" i="4"/>
</calcChain>
</file>

<file path=xl/sharedStrings.xml><?xml version="1.0" encoding="utf-8"?>
<sst xmlns="http://schemas.openxmlformats.org/spreadsheetml/2006/main" count="195" uniqueCount="157">
  <si>
    <t xml:space="preserve">No. </t>
  </si>
  <si>
    <t xml:space="preserve">Objetivo de la comision </t>
  </si>
  <si>
    <t xml:space="preserve">Personal autorizado en la Comision </t>
  </si>
  <si>
    <t xml:space="preserve">No. De Nombramiento y fecha de emision </t>
  </si>
  <si>
    <t xml:space="preserve">Destino de la Comision </t>
  </si>
  <si>
    <t xml:space="preserve">Costo de Boletos </t>
  </si>
  <si>
    <t>Costo de Viaticos</t>
  </si>
  <si>
    <t xml:space="preserve">Logros alcanzados </t>
  </si>
  <si>
    <t>Bryan Antonio De León Lopez</t>
  </si>
  <si>
    <t>Petén</t>
  </si>
  <si>
    <t xml:space="preserve">Gilberto Ajcúc Chamalé </t>
  </si>
  <si>
    <t>Herbert Ulises Flores Chajón</t>
  </si>
  <si>
    <t>Escuintla</t>
  </si>
  <si>
    <t>Junior Josue Alcá Torres</t>
  </si>
  <si>
    <t>Gustavo Adolfo Noguera Mota</t>
  </si>
  <si>
    <t xml:space="preserve">Agustin Con Yumán </t>
  </si>
  <si>
    <t>José Luis Valdez Sop</t>
  </si>
  <si>
    <t xml:space="preserve">Fransisca Patricia Gálvez onzales de Cordón </t>
  </si>
  <si>
    <t>*Se promovio el desarrollo integral, social y fisico de los participantes.
*Las instituciones invitadas colaboraron con lo solicitado.
*Se alcanzo la cantidad de 850 personas beneficiadas en temas de prevención.
*Se dio a conocer el objetivo de Servicio Civico, y como cada uno puede integrarse a los proyectos en un futuro.
*Los jóvenes Servidores Cívicos se encontraban dinámicos a las actividades que se realizaron.</t>
  </si>
  <si>
    <t>Jose Manuel Xocop Mejia</t>
  </si>
  <si>
    <t xml:space="preserve">Angel Eduardo Gomez </t>
  </si>
  <si>
    <t>Vivian Abigail Flores Granados</t>
  </si>
  <si>
    <t>Realizar actividades formativas y recreativas dirigido a niños, niñas, adolescentes y jóvenes e temas de prevención de la violencia.</t>
  </si>
  <si>
    <t>Quiche</t>
  </si>
  <si>
    <t xml:space="preserve">Brindar apoyo logístico en el traslado de las personas de la Unidad, que asistirán a la actividad denominada fortalecer los procesos de la Sección de Participación y Organización Juvenil.
</t>
  </si>
  <si>
    <t>Brindar apoyo logistico en el traslado de las personas de la Unidad, que asistiran a la actividad denominada "Reunion de mesa tecnica del Plan Nacional de prevencion de Embarazos en Adolescentes PLANEA".</t>
  </si>
  <si>
    <t>Desarrollar talleres de capacitación "Modulo I Participación ciudadana, y Modulo II Seguridad Ciudadana dirigidos a miembros de la Comisión Municipal de Prevención de la Violencia.</t>
  </si>
  <si>
    <t>Contribuir al desarrollo integral de niñas y adolescentes del departamento de Jalapa, mediante la reduccion de embarazos en etapas de la vida, bajo un marco de cumplimiento de los derechos humanos.</t>
  </si>
  <si>
    <t>Brindar apoyo logístico en el traslado de personal de la Unidad que asistió a la actividad denominada "Modulo 1 Participación Ciudadana y Modulo 2 Seguridad Ciudadana"</t>
  </si>
  <si>
    <t>Estimular la participacion ciudadana en la denuncia de violencia contra la mujer.</t>
  </si>
  <si>
    <t>Concientizar a las mujeres guatemaltecas acerca de la problemática social de violencia contra la mujer respecto desapariciones, abuso sexual y femicidio para promover una cultura de alerta, prevención y denuncia ante situaciones de riesgo.</t>
  </si>
  <si>
    <t>Realizar Actividades lúdicas y recreativas, dirigidas a jóvenes y adolescentes.</t>
  </si>
  <si>
    <t>Brindar apoyo logístico en el traslado de las personas de la Unidad, que asistirán a la actividad denominada "Contribuir al desarrollo integral de niñas y adolescentes, mediante la reducción de embarazos en estas etapas de la vida"</t>
  </si>
  <si>
    <t>Desarrollar los talleres de capacitación "Modulo I Participación Ciudadana y Modulo II Seguridad Ciudadana, dirigido a miembros de la comisión Municipal de Prevención de la Violencia.</t>
  </si>
  <si>
    <t>Desarrollar el taller de capacitación "Modulo i Participación Ciudadana, dirigido a miembros de la Comisión Municipal de Prevención de la Violencia.</t>
  </si>
  <si>
    <t>Brindar apoyo logistico en el traslado de personas de la Unidad que asistio a la actividad denominada "Cartas de Mujeres".</t>
  </si>
  <si>
    <t xml:space="preserve">Desarrollar en adolescentes y jóvenes habilidades y destrezas a través de actividades artísticas para la recuperación de espacios públicos.
</t>
  </si>
  <si>
    <t>Brindar apoyo logístico en el traslado de personal de la Unidad que asistió a la actividad denominada "Taller de capacitación de los módulos de participación y seguridad ciudadana.</t>
  </si>
  <si>
    <t>Brindar apoyo logístico en el traslado de las personas de la Unidad, que asistieron a la actividad denominada "Siempre Alertas"</t>
  </si>
  <si>
    <t>Brindar cobertura comunicacional a la actividad denominada "CAMPAÑA SIEMPRE ALERTAS"</t>
  </si>
  <si>
    <t>Brindar apoyo logístico en el traslado de las personas de la Unidad, que asistieron  a la actividad denominada "Elaboración de Mural artístico y taller sobre la toma de buenas decisiones.</t>
  </si>
  <si>
    <t>Brindar apoyo logístico en el traslado de las personas de la Unidad, que asistieron  a la actividad denominada "Taller de capacitacion Modulo 1 Participación Ciudadana"</t>
  </si>
  <si>
    <t>Participar en el taller de trata de personas, dirigido a jóvenes de las juntas de Participación Juvenil.</t>
  </si>
  <si>
    <t>Fortalecer los procesos de la Sección de Participación y Organización Juvenil.</t>
  </si>
  <si>
    <t xml:space="preserve">Participar en el festival de Prevención en el marco del día Internacional de la juventud, dirigido a jóvenes de las juntas de Participación Juvenil.
</t>
  </si>
  <si>
    <t>Involucrar a la juventud guatemalteca en la realidad social, generando conciencia ambiental recuperando áreas verdes mejorando el medio ambiente para un mejor desempeño de la cuenca hidrografía, protegiendo al mismo tiempo el suelo de la erosión.</t>
  </si>
  <si>
    <t>Brindar apoyo logístico en el traslado de las personas de la Unidad, que asistieron  a la actividad denominada "Reforestación Baja Verapaz".</t>
  </si>
  <si>
    <t>Brindar cobertura comunicacional a la actividad denominada "REFORESTANDO BAJA VERAPAZ"</t>
  </si>
  <si>
    <t>Participar en actividades artísticas en marco de las festividades patrias, en conjunto con jóvenes de las juntas de Participación Juvenil.</t>
  </si>
  <si>
    <t>Juan Manuel Sierra Sanabria</t>
  </si>
  <si>
    <t>Luis Miguel De La Rosa Blanco</t>
  </si>
  <si>
    <t>Jesus Misael Monterroso Calito</t>
  </si>
  <si>
    <t>Cesar Augusto Ortiz Alvarez</t>
  </si>
  <si>
    <t>Katherine Guisela Vasquez Barrera</t>
  </si>
  <si>
    <t>Daniela Novielly Ruiz</t>
  </si>
  <si>
    <t>Walfred Gandolfo Figueroa Lajuj</t>
  </si>
  <si>
    <t>Dayani Marisabel Hernandez Sanchez</t>
  </si>
  <si>
    <t>Lourdes Johana Cumes</t>
  </si>
  <si>
    <t>Anita Figueróa Alva</t>
  </si>
  <si>
    <t xml:space="preserve">Mirna Lily Girón Sierra </t>
  </si>
  <si>
    <t xml:space="preserve"> Herbert Ulises Flores Chajon </t>
  </si>
  <si>
    <t>Jesus Fernando Gomez</t>
  </si>
  <si>
    <t>Diego Enrique Rodriguez Garcia</t>
  </si>
  <si>
    <t>Claudia Carolina Guevara Barahona</t>
  </si>
  <si>
    <t>UPCV 00217-2022     15 de julio 22</t>
  </si>
  <si>
    <t>UPCV 0247/2022      12-Ago-22</t>
  </si>
  <si>
    <t>UPCV/0280-2022      12- Ago-22</t>
  </si>
  <si>
    <t>UPCV 0294/2022      18-Ago-22</t>
  </si>
  <si>
    <t>UPCV /0289-2022     17-Ago-22</t>
  </si>
  <si>
    <t>UPCV 00285-2022     16-Ago-22</t>
  </si>
  <si>
    <t>UPCV/0300-2022     19-Ago-22</t>
  </si>
  <si>
    <t>UPCV/0282-2022     12-Ago-22</t>
  </si>
  <si>
    <t>UPCV 00284-2022      16-Ago-22</t>
  </si>
  <si>
    <t xml:space="preserve">UPCV 0296/2022      18-Ago-22 </t>
  </si>
  <si>
    <t>UPCV /0308-2022/JDPV/algd    22-Ago-22</t>
  </si>
  <si>
    <t>UPCV/309-2022/JDPV/algd     22-Ago-22</t>
  </si>
  <si>
    <t>UPCV/0305-2022       22-Ago-22</t>
  </si>
  <si>
    <t>UPCV/0306-2022     22-Ago-22</t>
  </si>
  <si>
    <t>UPCV/0307-2022     22-Ago-22</t>
  </si>
  <si>
    <t>UPCV 0316/2022    23-Ago-22</t>
  </si>
  <si>
    <t>UPCV 0326/2022     25-Ago-22</t>
  </si>
  <si>
    <t>UPCV /332-2022      30-Ago-22</t>
  </si>
  <si>
    <t>UPCV/0293-2022      17-Ago-22</t>
  </si>
  <si>
    <t>UPCV/0288-2022      17-Ago-22</t>
  </si>
  <si>
    <t>UPCV/0287-2022     17-Ago-22</t>
  </si>
  <si>
    <t>UPCV/0323-2022     23-Ago-22</t>
  </si>
  <si>
    <t>UPCV 0318/2022     23-Ago-22</t>
  </si>
  <si>
    <t>UPCV 0344/2022     6-Sep-22</t>
  </si>
  <si>
    <t>UPCV 0319/2022       23-Ago-22</t>
  </si>
  <si>
    <t>UPCV 0349/2022      7-Sep-22</t>
  </si>
  <si>
    <t>UPCV 0320/2022      22-Ago-22</t>
  </si>
  <si>
    <t>UPCV/0314-2022       23-Ago-22</t>
  </si>
  <si>
    <t>UPCV 0317/2022       23-Ago-22</t>
  </si>
  <si>
    <t>UPCV 0322/2022        24-Ago-22</t>
  </si>
  <si>
    <t>UPCV/0315-2022       23-Ago-22</t>
  </si>
  <si>
    <t>UPCV/0313-2022      23-Ago-22</t>
  </si>
  <si>
    <t>UPCV 00336-2022    1-Sep-22</t>
  </si>
  <si>
    <t>UPCV 00335-2022    1-Sep-22</t>
  </si>
  <si>
    <t>UPCV 0345/2022       6-Sep-22</t>
  </si>
  <si>
    <t>UPCV 0350/2022      7-Sep-22</t>
  </si>
  <si>
    <t>UPCV/0341-2022       6-Sep-22</t>
  </si>
  <si>
    <t>TOTAL</t>
  </si>
  <si>
    <r>
      <t xml:space="preserve">COORDINADOR GENERAL:  José David Prado Vásquez 
Responsable de actualización de información:  Henry Geovany Poou Pacay
Fecha de emisión: 30/09/2022
</t>
    </r>
    <r>
      <rPr>
        <b/>
        <u/>
        <sz val="14"/>
        <color theme="1"/>
        <rFont val="Calibri"/>
        <family val="2"/>
        <scheme val="minor"/>
      </rPr>
      <t xml:space="preserve">(Articulo 11, numeral  3, Ley de Acceso a la Informacion Pública) </t>
    </r>
    <r>
      <rPr>
        <b/>
        <sz val="14"/>
        <color theme="1"/>
        <rFont val="Calibri"/>
        <family val="2"/>
        <scheme val="minor"/>
      </rPr>
      <t xml:space="preserve">
Listado de Gastos y Viaticos al Exterior Septiembre l2022</t>
    </r>
  </si>
  <si>
    <t>solola</t>
  </si>
  <si>
    <t>Totonicapan, Quetzaltenango, Retalhuleu y Suchitepequez</t>
  </si>
  <si>
    <t>Jalapa</t>
  </si>
  <si>
    <t>Quetzaltenango</t>
  </si>
  <si>
    <t>Chiquimula y Zacapa</t>
  </si>
  <si>
    <t>Izabal</t>
  </si>
  <si>
    <t>QuIche</t>
  </si>
  <si>
    <t xml:space="preserve">Quetzaltenango </t>
  </si>
  <si>
    <t>Zacapa y Chiquimula</t>
  </si>
  <si>
    <t>Sololá</t>
  </si>
  <si>
    <t>Zacapa y Chiquimula jalapa e Izabal</t>
  </si>
  <si>
    <t>Baja Verapaz</t>
  </si>
  <si>
    <t xml:space="preserve">Solola </t>
  </si>
  <si>
    <t>Se logro el traslado satisfactorio de una persona a la actividad realizada en Solola y se retono sin ninguna incoveniente.</t>
  </si>
  <si>
    <t>Trasladar al personal de la Unidad que asistieron según nombramiento al departamento de Peten, a una persona de juventud culminando la misma sin ninguna novedad.</t>
  </si>
  <si>
    <t>*50 asistentes sensibilizados con la importancia de la tematica y satisfechos con la intervencion de UPCV
*22 personas sensibilizadas sobre temas preventivos generaron una perspectiva visionaria sobre la importancia y necesidad de unir esfuerzos para realizar acciones en conjunto para mejorar la percepcion de inseguridad de las personas .
*29 personas con conocimientos en conceptos generales e importantes para la participacion y de manera conjunta buscar el desarrollo de sus comunidades.</t>
  </si>
  <si>
    <t>*Los jovenes Servidores Civicos se encontraban muy entusiasmados contentos de prestar su Servicio Civico.
*Las instituciones invitadas colaboraron con lo solicitada.
*Se cumplio con el objetivo de la comisión asignada.
*Se alcanzo un total 447 personas Beneficiadas.</t>
  </si>
  <si>
    <t>*Promocion de prevencion de Embarazos en Adolescentes.
*Planificacion de la primera feria de prevencion de embarazos en adolescentes.
*Entrega de material y concientización en materia de Prevención de la Violencia a jóvenes y adolescentes del municipio de San Pedro Pinula y San Carlos Alzatate Jalapa.
*200 jovenes y adolescentes concientizacion en materia de prevención de la violencia.</t>
  </si>
  <si>
    <t>*18 murales realizados en la Escuela Oficial Urbana Mixta Chicua Tercero en el departamento de Quiche.
*Cancha deportiva pintada con medidas oficiales de futbol sala, basquetbol y volibol
*652 estudiantes beneficiados con los distintos murales.</t>
  </si>
  <si>
    <t>Trasladar a una persona de la Unidad a Aldea Sibilia del Departamanto de Quetzaltenango, culminado la misma sin ninguna novedad, retornando a la Unidad a las 7:45 horas.</t>
  </si>
  <si>
    <t xml:space="preserve">100 mujeres concientizadas en temas de Prevención de la Violencia y se entregó un total de 75 gabachas.
</t>
  </si>
  <si>
    <t>*Mujeres concientizadas acerca de la problemática social de violencia contra la mujer respecto a desapariciones, abuso sexual y femicidio para promover una cultura de alerta, prevención y denuncia ante situaciones de riesgo.</t>
  </si>
  <si>
    <t>*Entrega de memorias del COVID-19 como premio a los participantes en la participación en la actividad.
*75 personas beneficiadas, en el festival de la Juventud, en aldea Rio Dulce, Municipio de Livingston, departamento de Izabal.</t>
  </si>
  <si>
    <t>*Entrega de pachones a los participantes.
*75 beneficiadas, en el festival de la Juventud, en aldea Rio Dulce, municipio de Livingston, Departamento de Izabal.
*Entrega de material informativo, Trifoliares.</t>
  </si>
  <si>
    <t>*Traslado de personal  al departamento de Jalapa.
*Planificación de la primera feria de Prevención de Embarazos en Adolescentes.
*Entrega de material y concientixzación en materia de Prevención de la Violencia a jóvenes y adolecentes del municipio de San Pedro Pinula y San Carlos Alzatate Jalapa.
*200 jovenes y adolescentes concientizados en materia de prevención de la violencia.</t>
  </si>
  <si>
    <t>Brindar apoyo logístico en el traslado de 2 personas del Departamento de Organización Comunitaria y 1 persona delegada del departamento del Progreso, al departamento de Izabal, Rio Dulce para realizar la actividad asignada .</t>
  </si>
  <si>
    <t>6 miembros de la Comisión Municipal de Prevención de la Violencia fortalecidos sobre aspectos fundamentales de los temas prevención.</t>
  </si>
  <si>
    <t>16 personas con mayor conocimientos en la Participación y Seguridad Ciudadana, haciendo hincapie en participar de forma consciente, voluntaria y con buena actitud en la comunidad, permitiendo mejor convivencia familiar y comunitaria.</t>
  </si>
  <si>
    <t>14 personas con mayor conocimientos en la Participación y Seguridad Ciudadana, haciendo hincapie en participar de forma consciente, voluntaria y con buena actitud en la comunidad, permitiendo mejor convivencia familiar y comunitaria.</t>
  </si>
  <si>
    <t>*Compromiso para la conformacion de comisiones de prevencion de la violencia contra la mujer.
*Capacitación de integrantes de las comisiones.
*Elaboración de plan de prevencion de la violencia contra la mujer.
*Fueron beneficiadas 50 mujeres.</t>
  </si>
  <si>
    <t>Trasladar a 3 personas de la Unidad al Departamento de Zacapa y Chiquimula culminada la misma sin ninguna novedad retornando a las 22:30 horas, a la Unidad.</t>
  </si>
  <si>
    <t>*Mural artístico elaborado por personal UPCV y participantes del deportivo juvenil de Estanzuela
*Compromisos con la implantación de PLANEA, así como la recuperación de espacios públicos del municipio en la celebración de 197 de fundación.
*355 personas beneficiadas en las diferentes actividades.</t>
  </si>
  <si>
    <t>Trasladar a una persona de la Unidad a Iztapa del departamento de Escuintla, culminando la misma sin ninguna novedad, retornando a la Unidad a las 4:45 horas.</t>
  </si>
  <si>
    <t>Brindar apoyo logístico en el traslado de 3 personas de la sección de género y comunicación Social, al departamento de Quetzaltenango, municipio de san Mateo Apósteles, para realizar la actividad "Siempre Alertas" Se retorno a la ciudad capital sin ninguna novedad.</t>
  </si>
  <si>
    <t>*Compromiso para la conformación de comisiones de Prevención de la violencia contra la mujer.
*Capacitación de integrantes de las comisiones.
*Elaboración de plan de Prevención de la Violencia Contra la Mujer.
*100 mujeres beneficiadas.</t>
  </si>
  <si>
    <t>Finalizar el traslado de dos personas del departamento de Sololá para las oficinas de la Unidad para la prevención Comunitaria de la Violencia con éxito.</t>
  </si>
  <si>
    <t xml:space="preserve">Trasladar a la Lic. Ana Figueroa del Departamento de Capacitación y desarrollo institucional que asistió a la actividad denominada "Taller de Capacitación Modelo I Participación Ciudadana" al municipio de San Mateo del departamento de Quetzaltenango culminando la misma sin ninguna novedad a las 14:45hrs para luego retornar a la ciudad de Guatemala.
</t>
  </si>
  <si>
    <t>Trasladar a 3 personas de la UPCV, para la comisión asignada en el departamento de quiche , al finalizar se regresó sin ningún inconveniente hacia las oficinas de la UPCV, arribando a las 8pm</t>
  </si>
  <si>
    <t xml:space="preserve">Se concientiza a 170 adolescentes y jóvenes de la comunidad en temas de Prevención de la Violencia.
</t>
  </si>
  <si>
    <t>*Elaboración de mural artístico donde se fomentó el deporte por medio del arte, el departamento de Zacapa.
*Promoción de Prevención de Embarazos en Adolescentes.
*Entrega de material y concientización en materia de Prevencion y adolescentes en la primera feria de Prevencion de la Violencia del municipio de San Pedro Pinula, Jalapa 
*232 jóvenes y adolescentes concientizados en materia de prevención de la violencia.</t>
  </si>
  <si>
    <t>*Realización de actividades recreativas, culturales y formativas en el marco del día internacional de la juventud.
*Fortalecimiento de la implementación de las políticas públicas municipales de prevención de la violencia y el delito.
*La delegación, fortalecimiento así los procesos de prevención de la violencia de UPCV.</t>
  </si>
  <si>
    <t>*Se plantaron 1000 arboles de la especie de saca sangre y eucalipto.
*Así mismo se realizó el traslado de 755 árboles al centro Biotopo del Quetzal 535 de liquidámbar y 220 de madre cacao.
*Fueron beneficiadas 30 familias que viven alrededor del centro del cerro de la cruz.</t>
  </si>
  <si>
    <t xml:space="preserve">Trasladar a dos personas de Secretaria de Servicio Cívico y una persona de la Sección de Comunicación Social que asistirán a la actividad denominada "Reforestación Baja Verapaz"
</t>
  </si>
  <si>
    <t xml:space="preserve">*Fortalecimiento de la implementación de las políticas públicas municipales de prevención de la violencia y el delito.
*La delegación del departamento de Organización Comunitaria, Capacitación y logística de UPCV participa en las actividades, fortaleciendo así los procesos de Prevención de la Violencia a nivel nacional.
*Promover estrategias adecuadas de prevención de la violencia por medio de talleres y capacitaciones a adolescentes y jóvenes.
</t>
  </si>
  <si>
    <t>Establecer en el marco de cooperación interinstitucional esfuerzos para desarrollar estrategias en la prevención de la violencia y el delito a través del arte, cultura, deporte y recreación en beneficio de la salud física, mental y psicológica de la población dentro del marco del proceso de descentralización del organismo Ejecutivo.</t>
  </si>
  <si>
    <t>Fortalecer procesos de participación y organización juvenil.</t>
  </si>
  <si>
    <t xml:space="preserve"> Capacitar y monitorear en materia de Servicio Cívico, a los jóvenes Servidores Cívicos participantes en los proyectos de Servicio Cívico del Ministerio de la Defensa Nacional: Reservas Militares, departamento de la Policía Nacional Civil, Ministerio de Agricultura Ganadería y Alimentación, Ministerio de Ambiente Y Recursos Naturales, Secretaria de bienestar Social de la Presidencia, Dirección General de Educación Física y Secretaria Ejecutiva para la Reducción de desastres.</t>
  </si>
  <si>
    <t>Capacitar y monitorear en materia de Servicio Cívico, a los jóvenes Servidores Cívicos participantes en los proyectos de Servicio Cívico del Ministerio de la Defensa Nacional: Reservas Militares, departamento de la Policía Nacional Civil, Ministerio de Agricultura Ganadería y Alimentación, Ministerio de Ambiente Y Recursos Naturales, Secretaria de bienestar Social de la Presidencia, Dirección General de Educación Física y Secretaria Ejecutiva para la Reducción de desastres.</t>
  </si>
  <si>
    <t>Brindar apoyo logístico en el traslado de las personas de la Unidad, que asistirán a la actividad denominada “Taller formativo para estudiantes de prevención de la Violencia en Escuelas"</t>
  </si>
  <si>
    <t>Dar cobertura comunicacional a la campaña de prevención de la violencia contra la mujer, denominada "Siempre Alertas".</t>
  </si>
  <si>
    <t>Brindar apoyo logístico en el traslado de las personas de la Unidad, que asistieron  a la actividad denominada "Presentacion del modelo de abordaje de UPCV".</t>
  </si>
  <si>
    <t>*Conformacion de tres juntas en el departamento de Solola en marco del proyecto promotores de la prevencion. 
*Entrega de tableros de ajedrez e insumos deportivos para lo primeros cursos de ajedrez en el municipio de San Andres Semetabaj, Solola.
*Realizacion de actividades recreativas, culturales y formativas en el marco del Dia Internacional de la Juventud.
*Fortalecimiento de la implementación de las Políticas Publicas Municipales de Prevención de la Violencia y el Delito.
*La delegación del departamento de Organización Comunitaria participa en todas las actividades, fortaleciendo así los procesos de prevención de violencia de UPCV.</t>
  </si>
  <si>
    <t>*Los jovenes Servidores Civicos se encontraban muy entusiasmados contentos de prestar su Servicio Civico.
*Las instituciones invitadas colaboraron con lo solicitado.
*Se cumplio con el objetivo de la comisión asignada.
*Se alcanzo un total 447 personas Beneficiadas.</t>
  </si>
  <si>
    <t>*Entrega de memorias del COVID-19 como premio  a los participsntes  en las actividades.
*75 personas beneficiadas, en el festival de la Juventud, en aldea Rio Dulce, Municipio de Livingston, Departamento de Izabal.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</si>
</sst>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8" x14ac:knownFonts="1">
    <font>
      <sz val="11"/>
      <color theme="1"/>
      <name val="Calibri"/>
      <family val="2"/>
      <scheme val="minor"/>
    </font>
    <font>
      <b/>
      <sz val="14"/>
      <color theme="1"/>
      <name val="Arial"/>
      <family val="2"/>
    </font>
    <font>
      <b/>
      <sz val="13"/>
      <color theme="1"/>
      <name val="Arial"/>
      <family val="2"/>
    </font>
    <font>
      <sz val="11"/>
      <color theme="1"/>
      <name val="Arial"/>
      <family val="2"/>
    </font>
    <font>
      <b/>
      <sz val="14"/>
      <color theme="1"/>
      <name val="Calibri"/>
      <family val="2"/>
      <scheme val="minor"/>
    </font>
    <font>
      <b/>
      <u/>
      <sz val="14"/>
      <color theme="1"/>
      <name val="Calibri"/>
      <family val="2"/>
      <scheme val="minor"/>
    </font>
    <font>
      <b/>
      <sz val="12"/>
      <color theme="1"/>
      <name val="Calibri"/>
      <family val="2"/>
      <scheme val="minor"/>
    </font>
    <font>
      <b/>
      <sz val="13"/>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37">
    <xf numFmtId="0" fontId="0" fillId="0" borderId="0" xfId="0"/>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left" vertical="top"/>
    </xf>
    <xf numFmtId="0" fontId="4" fillId="3" borderId="3" xfId="0" applyFont="1" applyFill="1" applyBorder="1" applyAlignment="1">
      <alignment horizontal="center" vertical="center"/>
    </xf>
    <xf numFmtId="0" fontId="7" fillId="0" borderId="3" xfId="0" applyFont="1" applyBorder="1" applyAlignment="1">
      <alignment horizontal="center" vertical="center"/>
    </xf>
    <xf numFmtId="44" fontId="7" fillId="0" borderId="3" xfId="0" applyNumberFormat="1" applyFont="1" applyBorder="1" applyAlignment="1">
      <alignment horizontal="center" vertical="center"/>
    </xf>
    <xf numFmtId="44" fontId="0" fillId="0" borderId="0" xfId="0" applyNumberFormat="1" applyAlignment="1">
      <alignment vertical="top"/>
    </xf>
    <xf numFmtId="44" fontId="0" fillId="0" borderId="0" xfId="0" applyNumberFormat="1"/>
    <xf numFmtId="0" fontId="2" fillId="0" borderId="3" xfId="0" applyFont="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3" borderId="2" xfId="0" applyFont="1" applyFill="1" applyBorder="1" applyAlignment="1">
      <alignment horizontal="center" vertical="center"/>
    </xf>
    <xf numFmtId="0" fontId="7"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44" fontId="7" fillId="0" borderId="2" xfId="0" applyNumberFormat="1" applyFont="1" applyBorder="1" applyAlignment="1">
      <alignment horizontal="center" vertical="center"/>
    </xf>
    <xf numFmtId="0" fontId="6" fillId="0" borderId="6" xfId="0" applyFont="1" applyBorder="1" applyAlignment="1">
      <alignment horizontal="left" vertical="top" wrapText="1"/>
    </xf>
    <xf numFmtId="0" fontId="4" fillId="3" borderId="6" xfId="0" applyFont="1" applyFill="1" applyBorder="1" applyAlignment="1">
      <alignment horizontal="center" vertical="center"/>
    </xf>
    <xf numFmtId="0" fontId="7" fillId="0" borderId="6" xfId="0" applyFont="1" applyBorder="1" applyAlignment="1">
      <alignment horizontal="center" vertical="center"/>
    </xf>
    <xf numFmtId="0" fontId="2" fillId="0" borderId="6" xfId="0" applyFont="1" applyBorder="1" applyAlignment="1">
      <alignment horizontal="center" vertical="center" wrapText="1"/>
    </xf>
    <xf numFmtId="44" fontId="2" fillId="0" borderId="6" xfId="0" applyNumberFormat="1" applyFont="1" applyBorder="1" applyAlignment="1">
      <alignment horizontal="center" vertical="center" wrapText="1"/>
    </xf>
    <xf numFmtId="44" fontId="1" fillId="0" borderId="6"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2" xfId="0" applyFont="1" applyBorder="1" applyAlignment="1">
      <alignment horizontal="justify" vertical="top" wrapText="1"/>
    </xf>
    <xf numFmtId="44" fontId="2" fillId="2" borderId="2" xfId="0" applyNumberFormat="1" applyFont="1" applyFill="1" applyBorder="1" applyAlignment="1">
      <alignment horizontal="center" vertical="center" wrapText="1"/>
    </xf>
    <xf numFmtId="44" fontId="2" fillId="2" borderId="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0" xfId="0" applyFont="1" applyAlignment="1">
      <alignment horizontal="center" wrapText="1"/>
    </xf>
    <xf numFmtId="0" fontId="0" fillId="0" borderId="0" xfId="0" applyAlignment="1">
      <alignment horizontal="center"/>
    </xf>
  </cellXfs>
  <cellStyles count="1">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1208155</xdr:colOff>
      <xdr:row>0</xdr:row>
      <xdr:rowOff>27535</xdr:rowOff>
    </xdr:from>
    <xdr:to>
      <xdr:col>7</xdr:col>
      <xdr:colOff>2663264</xdr:colOff>
      <xdr:row>3</xdr:row>
      <xdr:rowOff>5420</xdr:rowOff>
    </xdr:to>
    <xdr:pic>
      <xdr:nvPicPr>
        <xdr:cNvPr id="3" name="Imagen 2">
          <a:extLst>
            <a:ext uri="{FF2B5EF4-FFF2-40B4-BE49-F238E27FC236}">
              <a16:creationId xmlns:a16="http://schemas.microsoft.com/office/drawing/2014/main" id="{21B5C94C-3A9F-4D6E-A82F-C89D2CC0031F}"/>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1230" t="9196" r="21143" b="84942"/>
        <a:stretch/>
      </xdr:blipFill>
      <xdr:spPr bwMode="auto">
        <a:xfrm>
          <a:off x="5636720" y="27535"/>
          <a:ext cx="9970833" cy="108054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tabSelected="1" view="pageBreakPreview" topLeftCell="A19" zoomScale="60" zoomScaleNormal="85" zoomScalePageLayoutView="55" workbookViewId="0">
      <selection activeCell="E13" sqref="E13"/>
    </sheetView>
  </sheetViews>
  <sheetFormatPr baseColWidth="10" defaultRowHeight="14.4" x14ac:dyDescent="0.3"/>
  <cols>
    <col min="1" max="1" width="5" customWidth="1"/>
    <col min="2" max="2" width="46.88671875" customWidth="1"/>
    <col min="3" max="3" width="35.5546875" customWidth="1"/>
    <col min="4" max="4" width="36.21875" customWidth="1"/>
    <col min="5" max="5" width="21.109375" customWidth="1"/>
    <col min="6" max="6" width="11.6640625" customWidth="1"/>
    <col min="7" max="7" width="19.6640625" style="12" customWidth="1"/>
    <col min="8" max="8" width="80.6640625" customWidth="1"/>
  </cols>
  <sheetData>
    <row r="1" spans="1:8" x14ac:dyDescent="0.3">
      <c r="A1" s="35" t="s">
        <v>102</v>
      </c>
      <c r="B1" s="36"/>
      <c r="C1" s="36"/>
      <c r="D1" s="36"/>
      <c r="E1" s="36"/>
      <c r="F1" s="36"/>
      <c r="G1" s="36"/>
      <c r="H1" s="36"/>
    </row>
    <row r="2" spans="1:8" x14ac:dyDescent="0.3">
      <c r="A2" s="36"/>
      <c r="B2" s="36"/>
      <c r="C2" s="36"/>
      <c r="D2" s="36"/>
      <c r="E2" s="36"/>
      <c r="F2" s="36"/>
      <c r="G2" s="36"/>
      <c r="H2" s="36"/>
    </row>
    <row r="3" spans="1:8" ht="59.25" customHeight="1" x14ac:dyDescent="0.3">
      <c r="A3" s="36"/>
      <c r="B3" s="36"/>
      <c r="C3" s="36"/>
      <c r="D3" s="36"/>
      <c r="E3" s="36"/>
      <c r="F3" s="36"/>
      <c r="G3" s="36"/>
      <c r="H3" s="36"/>
    </row>
    <row r="4" spans="1:8" x14ac:dyDescent="0.3">
      <c r="A4" s="36"/>
      <c r="B4" s="36"/>
      <c r="C4" s="36"/>
      <c r="D4" s="36"/>
      <c r="E4" s="36"/>
      <c r="F4" s="36"/>
      <c r="G4" s="36"/>
      <c r="H4" s="36"/>
    </row>
    <row r="5" spans="1:8" x14ac:dyDescent="0.3">
      <c r="A5" s="36"/>
      <c r="B5" s="36"/>
      <c r="C5" s="36"/>
      <c r="D5" s="36"/>
      <c r="E5" s="36"/>
      <c r="F5" s="36"/>
      <c r="G5" s="36"/>
      <c r="H5" s="36"/>
    </row>
    <row r="6" spans="1:8" x14ac:dyDescent="0.3">
      <c r="A6" s="36"/>
      <c r="B6" s="36"/>
      <c r="C6" s="36"/>
      <c r="D6" s="36"/>
      <c r="E6" s="36"/>
      <c r="F6" s="36"/>
      <c r="G6" s="36"/>
      <c r="H6" s="36"/>
    </row>
    <row r="7" spans="1:8" x14ac:dyDescent="0.3">
      <c r="A7" s="36"/>
      <c r="B7" s="36"/>
      <c r="C7" s="36"/>
      <c r="D7" s="36"/>
      <c r="E7" s="36"/>
      <c r="F7" s="36"/>
      <c r="G7" s="36"/>
      <c r="H7" s="36"/>
    </row>
    <row r="8" spans="1:8" ht="52.5" customHeight="1" x14ac:dyDescent="0.3">
      <c r="A8" s="36"/>
      <c r="B8" s="36"/>
      <c r="C8" s="36"/>
      <c r="D8" s="36"/>
      <c r="E8" s="36"/>
      <c r="F8" s="36"/>
      <c r="G8" s="36"/>
      <c r="H8" s="36"/>
    </row>
    <row r="9" spans="1:8" ht="17.399999999999999" x14ac:dyDescent="0.3">
      <c r="C9" s="1"/>
      <c r="D9" s="1"/>
      <c r="E9" s="1"/>
    </row>
    <row r="10" spans="1:8" ht="66" customHeight="1" x14ac:dyDescent="0.3">
      <c r="A10" s="2" t="s">
        <v>0</v>
      </c>
      <c r="B10" s="33" t="s">
        <v>1</v>
      </c>
      <c r="C10" s="33" t="s">
        <v>2</v>
      </c>
      <c r="D10" s="33" t="s">
        <v>3</v>
      </c>
      <c r="E10" s="33" t="s">
        <v>4</v>
      </c>
      <c r="F10" s="33" t="s">
        <v>5</v>
      </c>
      <c r="G10" s="31" t="s">
        <v>6</v>
      </c>
      <c r="H10" s="33" t="s">
        <v>7</v>
      </c>
    </row>
    <row r="11" spans="1:8" ht="16.8" x14ac:dyDescent="0.3">
      <c r="A11" s="3"/>
      <c r="B11" s="34"/>
      <c r="C11" s="34"/>
      <c r="D11" s="34"/>
      <c r="E11" s="34"/>
      <c r="F11" s="34"/>
      <c r="G11" s="32"/>
      <c r="H11" s="34"/>
    </row>
    <row r="12" spans="1:8" ht="112.5" customHeight="1" x14ac:dyDescent="0.3">
      <c r="A12" s="14">
        <v>1</v>
      </c>
      <c r="B12" s="29" t="s">
        <v>147</v>
      </c>
      <c r="C12" s="8" t="s">
        <v>49</v>
      </c>
      <c r="D12" s="9" t="s">
        <v>64</v>
      </c>
      <c r="E12" s="13" t="s">
        <v>9</v>
      </c>
      <c r="F12" s="15"/>
      <c r="G12" s="10">
        <v>1776</v>
      </c>
      <c r="H12" s="29" t="s">
        <v>18</v>
      </c>
    </row>
    <row r="13" spans="1:8" ht="178.2" customHeight="1" x14ac:dyDescent="0.3">
      <c r="A13" s="14">
        <f>+A12+1</f>
        <v>2</v>
      </c>
      <c r="B13" s="29" t="s">
        <v>148</v>
      </c>
      <c r="C13" s="8" t="s">
        <v>20</v>
      </c>
      <c r="D13" s="9" t="s">
        <v>66</v>
      </c>
      <c r="E13" s="13" t="s">
        <v>103</v>
      </c>
      <c r="F13" s="15"/>
      <c r="G13" s="10">
        <v>616</v>
      </c>
      <c r="H13" s="29" t="s">
        <v>154</v>
      </c>
    </row>
    <row r="14" spans="1:8" ht="84" customHeight="1" x14ac:dyDescent="0.3">
      <c r="A14" s="14">
        <f t="shared" ref="A14:A48" si="0">+A13+1</f>
        <v>3</v>
      </c>
      <c r="B14" s="29" t="s">
        <v>24</v>
      </c>
      <c r="C14" s="8" t="s">
        <v>50</v>
      </c>
      <c r="D14" s="9" t="s">
        <v>65</v>
      </c>
      <c r="E14" s="13" t="s">
        <v>103</v>
      </c>
      <c r="F14" s="7"/>
      <c r="G14" s="10">
        <v>591</v>
      </c>
      <c r="H14" s="29" t="s">
        <v>116</v>
      </c>
    </row>
    <row r="15" spans="1:8" ht="100.5" customHeight="1" x14ac:dyDescent="0.3">
      <c r="A15" s="14">
        <f t="shared" si="0"/>
        <v>4</v>
      </c>
      <c r="B15" s="29" t="s">
        <v>25</v>
      </c>
      <c r="C15" s="8" t="s">
        <v>11</v>
      </c>
      <c r="D15" s="9" t="s">
        <v>67</v>
      </c>
      <c r="E15" s="13" t="s">
        <v>9</v>
      </c>
      <c r="F15" s="4"/>
      <c r="G15" s="10">
        <v>426.95</v>
      </c>
      <c r="H15" s="29" t="s">
        <v>117</v>
      </c>
    </row>
    <row r="16" spans="1:8" ht="94.5" customHeight="1" x14ac:dyDescent="0.3">
      <c r="A16" s="14">
        <f t="shared" si="0"/>
        <v>5</v>
      </c>
      <c r="B16" s="29" t="s">
        <v>26</v>
      </c>
      <c r="C16" s="8" t="s">
        <v>16</v>
      </c>
      <c r="D16" s="9" t="s">
        <v>68</v>
      </c>
      <c r="E16" s="13" t="s">
        <v>23</v>
      </c>
      <c r="F16" s="4"/>
      <c r="G16" s="10">
        <v>855.8</v>
      </c>
      <c r="H16" s="29" t="s">
        <v>118</v>
      </c>
    </row>
    <row r="17" spans="1:8" ht="162.75" customHeight="1" x14ac:dyDescent="0.3">
      <c r="A17" s="14">
        <f t="shared" si="0"/>
        <v>6</v>
      </c>
      <c r="B17" s="29" t="s">
        <v>149</v>
      </c>
      <c r="C17" s="8" t="s">
        <v>51</v>
      </c>
      <c r="D17" s="9" t="s">
        <v>69</v>
      </c>
      <c r="E17" s="17" t="s">
        <v>104</v>
      </c>
      <c r="F17" s="4"/>
      <c r="G17" s="10">
        <v>996.9</v>
      </c>
      <c r="H17" s="29" t="s">
        <v>155</v>
      </c>
    </row>
    <row r="18" spans="1:8" ht="159.75" customHeight="1" x14ac:dyDescent="0.3">
      <c r="A18" s="14">
        <f t="shared" si="0"/>
        <v>7</v>
      </c>
      <c r="B18" s="29" t="s">
        <v>150</v>
      </c>
      <c r="C18" s="8" t="s">
        <v>52</v>
      </c>
      <c r="D18" s="9" t="s">
        <v>72</v>
      </c>
      <c r="E18" s="17" t="s">
        <v>104</v>
      </c>
      <c r="F18" s="4"/>
      <c r="G18" s="10">
        <v>1037.9000000000001</v>
      </c>
      <c r="H18" s="29" t="s">
        <v>119</v>
      </c>
    </row>
    <row r="19" spans="1:8" ht="96.75" customHeight="1" x14ac:dyDescent="0.3">
      <c r="A19" s="14">
        <f t="shared" si="0"/>
        <v>8</v>
      </c>
      <c r="B19" s="29" t="s">
        <v>27</v>
      </c>
      <c r="C19" s="8" t="s">
        <v>13</v>
      </c>
      <c r="D19" s="9" t="s">
        <v>70</v>
      </c>
      <c r="E19" s="17" t="s">
        <v>105</v>
      </c>
      <c r="F19" s="6"/>
      <c r="G19" s="10">
        <v>987</v>
      </c>
      <c r="H19" s="29" t="s">
        <v>120</v>
      </c>
    </row>
    <row r="20" spans="1:8" ht="65.099999999999994" customHeight="1" x14ac:dyDescent="0.3">
      <c r="A20" s="14">
        <f t="shared" si="0"/>
        <v>9</v>
      </c>
      <c r="B20" s="29" t="s">
        <v>22</v>
      </c>
      <c r="C20" s="8" t="s">
        <v>14</v>
      </c>
      <c r="D20" s="9" t="s">
        <v>71</v>
      </c>
      <c r="E20" s="17" t="s">
        <v>23</v>
      </c>
      <c r="F20" s="6"/>
      <c r="G20" s="10">
        <v>840</v>
      </c>
      <c r="H20" s="29" t="s">
        <v>121</v>
      </c>
    </row>
    <row r="21" spans="1:8" ht="64.349999999999994" customHeight="1" x14ac:dyDescent="0.3">
      <c r="A21" s="14">
        <f t="shared" si="0"/>
        <v>10</v>
      </c>
      <c r="B21" s="29" t="s">
        <v>28</v>
      </c>
      <c r="C21" s="8" t="s">
        <v>15</v>
      </c>
      <c r="D21" s="9" t="s">
        <v>73</v>
      </c>
      <c r="E21" s="17" t="s">
        <v>106</v>
      </c>
      <c r="F21" s="4"/>
      <c r="G21" s="10">
        <v>84</v>
      </c>
      <c r="H21" s="29" t="s">
        <v>122</v>
      </c>
    </row>
    <row r="22" spans="1:8" ht="54" customHeight="1" x14ac:dyDescent="0.3">
      <c r="A22" s="14">
        <f t="shared" si="0"/>
        <v>11</v>
      </c>
      <c r="B22" s="29" t="s">
        <v>29</v>
      </c>
      <c r="C22" s="8" t="s">
        <v>53</v>
      </c>
      <c r="D22" s="9" t="s">
        <v>74</v>
      </c>
      <c r="E22" s="17" t="s">
        <v>107</v>
      </c>
      <c r="F22" s="6"/>
      <c r="G22" s="10">
        <v>469</v>
      </c>
      <c r="H22" s="29" t="s">
        <v>123</v>
      </c>
    </row>
    <row r="23" spans="1:8" ht="78" x14ac:dyDescent="0.3">
      <c r="A23" s="14">
        <f t="shared" si="0"/>
        <v>12</v>
      </c>
      <c r="B23" s="29" t="s">
        <v>30</v>
      </c>
      <c r="C23" s="8" t="s">
        <v>54</v>
      </c>
      <c r="D23" s="9" t="s">
        <v>75</v>
      </c>
      <c r="E23" s="17" t="s">
        <v>106</v>
      </c>
      <c r="F23" s="6"/>
      <c r="G23" s="10">
        <v>437.75</v>
      </c>
      <c r="H23" s="29" t="s">
        <v>124</v>
      </c>
    </row>
    <row r="24" spans="1:8" ht="87.9" customHeight="1" x14ac:dyDescent="0.3">
      <c r="A24" s="14">
        <f t="shared" si="0"/>
        <v>13</v>
      </c>
      <c r="B24" s="29" t="s">
        <v>31</v>
      </c>
      <c r="C24" s="8" t="s">
        <v>21</v>
      </c>
      <c r="D24" s="9" t="s">
        <v>76</v>
      </c>
      <c r="E24" s="17" t="s">
        <v>108</v>
      </c>
      <c r="F24" s="6"/>
      <c r="G24" s="10">
        <v>840</v>
      </c>
      <c r="H24" s="29" t="s">
        <v>125</v>
      </c>
    </row>
    <row r="25" spans="1:8" ht="98.1" customHeight="1" x14ac:dyDescent="0.3">
      <c r="A25" s="14">
        <f t="shared" si="0"/>
        <v>14</v>
      </c>
      <c r="B25" s="29" t="s">
        <v>31</v>
      </c>
      <c r="C25" s="8" t="s">
        <v>55</v>
      </c>
      <c r="D25" s="9" t="s">
        <v>77</v>
      </c>
      <c r="E25" s="17" t="s">
        <v>108</v>
      </c>
      <c r="F25" s="6"/>
      <c r="G25" s="10">
        <v>879</v>
      </c>
      <c r="H25" s="29" t="s">
        <v>156</v>
      </c>
    </row>
    <row r="26" spans="1:8" ht="99.9" customHeight="1" x14ac:dyDescent="0.3">
      <c r="A26" s="14">
        <f t="shared" si="0"/>
        <v>15</v>
      </c>
      <c r="B26" s="29" t="s">
        <v>31</v>
      </c>
      <c r="C26" s="16" t="s">
        <v>56</v>
      </c>
      <c r="D26" s="9" t="s">
        <v>78</v>
      </c>
      <c r="E26" s="17" t="s">
        <v>108</v>
      </c>
      <c r="F26" s="6"/>
      <c r="G26" s="10">
        <v>920</v>
      </c>
      <c r="H26" s="29" t="s">
        <v>126</v>
      </c>
    </row>
    <row r="27" spans="1:8" ht="92.25" customHeight="1" x14ac:dyDescent="0.3">
      <c r="A27" s="14">
        <f t="shared" si="0"/>
        <v>16</v>
      </c>
      <c r="B27" s="29" t="s">
        <v>32</v>
      </c>
      <c r="C27" s="8" t="s">
        <v>15</v>
      </c>
      <c r="D27" s="9" t="s">
        <v>79</v>
      </c>
      <c r="E27" s="17" t="s">
        <v>105</v>
      </c>
      <c r="F27" s="6"/>
      <c r="G27" s="10">
        <v>987</v>
      </c>
      <c r="H27" s="29" t="s">
        <v>127</v>
      </c>
    </row>
    <row r="28" spans="1:8" ht="70.5" customHeight="1" x14ac:dyDescent="0.3">
      <c r="A28" s="14">
        <f t="shared" si="0"/>
        <v>17</v>
      </c>
      <c r="B28" s="29" t="s">
        <v>151</v>
      </c>
      <c r="C28" s="8" t="s">
        <v>10</v>
      </c>
      <c r="D28" s="9" t="s">
        <v>80</v>
      </c>
      <c r="E28" s="17" t="s">
        <v>108</v>
      </c>
      <c r="F28" s="6"/>
      <c r="G28" s="10">
        <v>837</v>
      </c>
      <c r="H28" s="29" t="s">
        <v>128</v>
      </c>
    </row>
    <row r="29" spans="1:8" ht="69.599999999999994" customHeight="1" x14ac:dyDescent="0.3">
      <c r="A29" s="14">
        <f t="shared" si="0"/>
        <v>18</v>
      </c>
      <c r="B29" s="29" t="s">
        <v>33</v>
      </c>
      <c r="C29" s="8" t="s">
        <v>57</v>
      </c>
      <c r="D29" s="9" t="s">
        <v>84</v>
      </c>
      <c r="E29" s="17" t="s">
        <v>106</v>
      </c>
      <c r="F29" s="6"/>
      <c r="G29" s="10">
        <v>73</v>
      </c>
      <c r="H29" s="29" t="s">
        <v>129</v>
      </c>
    </row>
    <row r="30" spans="1:8" ht="62.4" customHeight="1" x14ac:dyDescent="0.3">
      <c r="A30" s="14">
        <f t="shared" si="0"/>
        <v>19</v>
      </c>
      <c r="B30" s="29" t="s">
        <v>34</v>
      </c>
      <c r="C30" s="8" t="s">
        <v>58</v>
      </c>
      <c r="D30" s="9" t="s">
        <v>83</v>
      </c>
      <c r="E30" s="17" t="s">
        <v>109</v>
      </c>
      <c r="F30" s="6"/>
      <c r="G30" s="10">
        <v>84</v>
      </c>
      <c r="H30" s="29" t="s">
        <v>130</v>
      </c>
    </row>
    <row r="31" spans="1:8" ht="52.5" customHeight="1" x14ac:dyDescent="0.3">
      <c r="A31" s="14">
        <f t="shared" si="0"/>
        <v>20</v>
      </c>
      <c r="B31" s="29" t="s">
        <v>34</v>
      </c>
      <c r="C31" s="8" t="s">
        <v>58</v>
      </c>
      <c r="D31" s="9" t="s">
        <v>82</v>
      </c>
      <c r="E31" s="17" t="s">
        <v>12</v>
      </c>
      <c r="F31" s="6"/>
      <c r="G31" s="10">
        <v>80</v>
      </c>
      <c r="H31" s="29" t="s">
        <v>131</v>
      </c>
    </row>
    <row r="32" spans="1:8" ht="71.25" customHeight="1" x14ac:dyDescent="0.3">
      <c r="A32" s="14">
        <f t="shared" si="0"/>
        <v>21</v>
      </c>
      <c r="B32" s="29" t="s">
        <v>152</v>
      </c>
      <c r="C32" s="8" t="s">
        <v>59</v>
      </c>
      <c r="D32" s="9" t="s">
        <v>81</v>
      </c>
      <c r="E32" s="17" t="s">
        <v>110</v>
      </c>
      <c r="F32" s="6"/>
      <c r="G32" s="10">
        <v>465.5</v>
      </c>
      <c r="H32" s="29" t="s">
        <v>132</v>
      </c>
    </row>
    <row r="33" spans="1:8" ht="62.4" customHeight="1" x14ac:dyDescent="0.3">
      <c r="A33" s="14">
        <f t="shared" si="0"/>
        <v>22</v>
      </c>
      <c r="B33" s="29" t="s">
        <v>35</v>
      </c>
      <c r="C33" s="8" t="s">
        <v>50</v>
      </c>
      <c r="D33" s="9" t="s">
        <v>86</v>
      </c>
      <c r="E33" s="17" t="s">
        <v>111</v>
      </c>
      <c r="F33" s="6"/>
      <c r="G33" s="10">
        <v>469</v>
      </c>
      <c r="H33" s="29" t="s">
        <v>133</v>
      </c>
    </row>
    <row r="34" spans="1:8" ht="66.900000000000006" customHeight="1" x14ac:dyDescent="0.3">
      <c r="A34" s="14">
        <f t="shared" si="0"/>
        <v>23</v>
      </c>
      <c r="B34" s="29" t="s">
        <v>36</v>
      </c>
      <c r="C34" s="8" t="s">
        <v>19</v>
      </c>
      <c r="D34" s="9" t="s">
        <v>85</v>
      </c>
      <c r="E34" s="17" t="s">
        <v>111</v>
      </c>
      <c r="F34" s="6"/>
      <c r="G34" s="10">
        <v>473</v>
      </c>
      <c r="H34" s="29" t="s">
        <v>134</v>
      </c>
    </row>
    <row r="35" spans="1:8" ht="73.5" customHeight="1" x14ac:dyDescent="0.3">
      <c r="A35" s="14">
        <f t="shared" si="0"/>
        <v>24</v>
      </c>
      <c r="B35" s="29" t="s">
        <v>37</v>
      </c>
      <c r="C35" s="8" t="s">
        <v>15</v>
      </c>
      <c r="D35" s="9" t="s">
        <v>90</v>
      </c>
      <c r="E35" s="17" t="s">
        <v>12</v>
      </c>
      <c r="F35" s="6"/>
      <c r="G35" s="10">
        <v>80</v>
      </c>
      <c r="H35" s="29" t="s">
        <v>135</v>
      </c>
    </row>
    <row r="36" spans="1:8" ht="53.4" customHeight="1" x14ac:dyDescent="0.3">
      <c r="A36" s="14">
        <f t="shared" si="0"/>
        <v>25</v>
      </c>
      <c r="B36" s="29" t="s">
        <v>38</v>
      </c>
      <c r="C36" s="8" t="s">
        <v>15</v>
      </c>
      <c r="D36" s="9" t="s">
        <v>88</v>
      </c>
      <c r="E36" s="17" t="s">
        <v>106</v>
      </c>
      <c r="F36" s="6"/>
      <c r="G36" s="10">
        <v>442</v>
      </c>
      <c r="H36" s="29" t="s">
        <v>136</v>
      </c>
    </row>
    <row r="37" spans="1:8" ht="68.400000000000006" customHeight="1" x14ac:dyDescent="0.3">
      <c r="A37" s="14">
        <f t="shared" si="0"/>
        <v>26</v>
      </c>
      <c r="B37" s="29" t="s">
        <v>39</v>
      </c>
      <c r="C37" s="8" t="s">
        <v>59</v>
      </c>
      <c r="D37" s="9" t="s">
        <v>87</v>
      </c>
      <c r="E37" s="17" t="s">
        <v>108</v>
      </c>
      <c r="F37" s="5"/>
      <c r="G37" s="10">
        <v>310.89999999999998</v>
      </c>
      <c r="H37" s="29" t="s">
        <v>137</v>
      </c>
    </row>
    <row r="38" spans="1:8" ht="73.5" customHeight="1" x14ac:dyDescent="0.3">
      <c r="A38" s="14">
        <f t="shared" si="0"/>
        <v>27</v>
      </c>
      <c r="B38" s="29" t="s">
        <v>40</v>
      </c>
      <c r="C38" s="8" t="s">
        <v>10</v>
      </c>
      <c r="D38" s="9" t="s">
        <v>89</v>
      </c>
      <c r="E38" s="17" t="s">
        <v>112</v>
      </c>
      <c r="F38" s="5"/>
      <c r="G38" s="10">
        <v>609</v>
      </c>
      <c r="H38" s="29" t="s">
        <v>138</v>
      </c>
    </row>
    <row r="39" spans="1:8" ht="79.5" customHeight="1" x14ac:dyDescent="0.3">
      <c r="A39" s="14">
        <f t="shared" si="0"/>
        <v>28</v>
      </c>
      <c r="B39" s="29" t="s">
        <v>41</v>
      </c>
      <c r="C39" s="8" t="s">
        <v>60</v>
      </c>
      <c r="D39" s="9" t="s">
        <v>93</v>
      </c>
      <c r="E39" s="17" t="s">
        <v>110</v>
      </c>
      <c r="F39" s="5"/>
      <c r="G39" s="10">
        <v>80</v>
      </c>
      <c r="H39" s="29" t="s">
        <v>139</v>
      </c>
    </row>
    <row r="40" spans="1:8" ht="55.5" customHeight="1" x14ac:dyDescent="0.3">
      <c r="A40" s="14">
        <f t="shared" si="0"/>
        <v>29</v>
      </c>
      <c r="B40" s="29" t="s">
        <v>153</v>
      </c>
      <c r="C40" s="8" t="s">
        <v>61</v>
      </c>
      <c r="D40" s="9" t="s">
        <v>92</v>
      </c>
      <c r="E40" s="17" t="s">
        <v>23</v>
      </c>
      <c r="F40" s="5"/>
      <c r="G40" s="10">
        <v>445</v>
      </c>
      <c r="H40" s="29" t="s">
        <v>140</v>
      </c>
    </row>
    <row r="41" spans="1:8" ht="45.6" customHeight="1" x14ac:dyDescent="0.3">
      <c r="A41" s="14">
        <f t="shared" si="0"/>
        <v>30</v>
      </c>
      <c r="B41" s="29" t="s">
        <v>42</v>
      </c>
      <c r="C41" s="8" t="s">
        <v>8</v>
      </c>
      <c r="D41" s="9" t="s">
        <v>91</v>
      </c>
      <c r="E41" s="17" t="s">
        <v>12</v>
      </c>
      <c r="F41" s="5"/>
      <c r="G41" s="10">
        <v>95</v>
      </c>
      <c r="H41" s="29" t="s">
        <v>141</v>
      </c>
    </row>
    <row r="42" spans="1:8" ht="95.25" customHeight="1" x14ac:dyDescent="0.3">
      <c r="A42" s="14">
        <f t="shared" si="0"/>
        <v>31</v>
      </c>
      <c r="B42" s="29" t="s">
        <v>43</v>
      </c>
      <c r="C42" s="8" t="s">
        <v>13</v>
      </c>
      <c r="D42" s="9" t="s">
        <v>94</v>
      </c>
      <c r="E42" s="17" t="s">
        <v>113</v>
      </c>
      <c r="F42" s="5"/>
      <c r="G42" s="10">
        <v>1530.5</v>
      </c>
      <c r="H42" s="29" t="s">
        <v>142</v>
      </c>
    </row>
    <row r="43" spans="1:8" ht="62.4" x14ac:dyDescent="0.3">
      <c r="A43" s="14">
        <f t="shared" si="0"/>
        <v>32</v>
      </c>
      <c r="B43" s="29" t="s">
        <v>44</v>
      </c>
      <c r="C43" s="8" t="s">
        <v>20</v>
      </c>
      <c r="D43" s="9" t="s">
        <v>95</v>
      </c>
      <c r="E43" s="17" t="s">
        <v>12</v>
      </c>
      <c r="F43" s="5"/>
      <c r="G43" s="10">
        <v>116</v>
      </c>
      <c r="H43" s="29" t="s">
        <v>143</v>
      </c>
    </row>
    <row r="44" spans="1:8" ht="102.75" customHeight="1" x14ac:dyDescent="0.3">
      <c r="A44" s="14">
        <f t="shared" si="0"/>
        <v>33</v>
      </c>
      <c r="B44" s="29" t="s">
        <v>45</v>
      </c>
      <c r="C44" s="16" t="s">
        <v>17</v>
      </c>
      <c r="D44" s="9" t="s">
        <v>96</v>
      </c>
      <c r="E44" s="17" t="s">
        <v>114</v>
      </c>
      <c r="F44" s="5"/>
      <c r="G44" s="10">
        <v>147</v>
      </c>
      <c r="H44" s="29" t="s">
        <v>144</v>
      </c>
    </row>
    <row r="45" spans="1:8" ht="78" x14ac:dyDescent="0.3">
      <c r="A45" s="14">
        <f t="shared" si="0"/>
        <v>34</v>
      </c>
      <c r="B45" s="29" t="s">
        <v>45</v>
      </c>
      <c r="C45" s="8" t="s">
        <v>62</v>
      </c>
      <c r="D45" s="9" t="s">
        <v>97</v>
      </c>
      <c r="E45" s="17" t="s">
        <v>114</v>
      </c>
      <c r="F45" s="5"/>
      <c r="G45" s="10">
        <v>147</v>
      </c>
      <c r="H45" s="29" t="s">
        <v>144</v>
      </c>
    </row>
    <row r="46" spans="1:8" ht="68.400000000000006" customHeight="1" x14ac:dyDescent="0.3">
      <c r="A46" s="14">
        <f t="shared" si="0"/>
        <v>35</v>
      </c>
      <c r="B46" s="29" t="s">
        <v>46</v>
      </c>
      <c r="C46" s="8" t="s">
        <v>11</v>
      </c>
      <c r="D46" s="9" t="s">
        <v>99</v>
      </c>
      <c r="E46" s="17" t="s">
        <v>114</v>
      </c>
      <c r="F46" s="5"/>
      <c r="G46" s="10">
        <v>130</v>
      </c>
      <c r="H46" s="29" t="s">
        <v>145</v>
      </c>
    </row>
    <row r="47" spans="1:8" ht="75.75" customHeight="1" x14ac:dyDescent="0.3">
      <c r="A47" s="14">
        <f t="shared" si="0"/>
        <v>36</v>
      </c>
      <c r="B47" s="29" t="s">
        <v>47</v>
      </c>
      <c r="C47" s="8" t="s">
        <v>63</v>
      </c>
      <c r="D47" s="9" t="s">
        <v>98</v>
      </c>
      <c r="E47" s="17" t="s">
        <v>114</v>
      </c>
      <c r="F47" s="5"/>
      <c r="G47" s="10">
        <v>84</v>
      </c>
      <c r="H47" s="29" t="s">
        <v>144</v>
      </c>
    </row>
    <row r="48" spans="1:8" ht="84.6" customHeight="1" x14ac:dyDescent="0.3">
      <c r="A48" s="14">
        <f t="shared" si="0"/>
        <v>37</v>
      </c>
      <c r="B48" s="30" t="s">
        <v>48</v>
      </c>
      <c r="C48" s="18" t="s">
        <v>20</v>
      </c>
      <c r="D48" s="19" t="s">
        <v>100</v>
      </c>
      <c r="E48" s="20" t="s">
        <v>115</v>
      </c>
      <c r="F48" s="21"/>
      <c r="G48" s="22">
        <v>620.5</v>
      </c>
      <c r="H48" s="30" t="s">
        <v>146</v>
      </c>
    </row>
    <row r="49" spans="1:8" ht="48" customHeight="1" x14ac:dyDescent="0.3">
      <c r="A49" s="23"/>
      <c r="B49" s="24" t="s">
        <v>101</v>
      </c>
      <c r="C49" s="25"/>
      <c r="D49" s="26"/>
      <c r="E49" s="26"/>
      <c r="F49" s="27"/>
      <c r="G49" s="28">
        <f>SUM(G12:G48)</f>
        <v>20062.699999999997</v>
      </c>
      <c r="H49" s="23"/>
    </row>
  </sheetData>
  <mergeCells count="8">
    <mergeCell ref="G10:G11"/>
    <mergeCell ref="H10:H11"/>
    <mergeCell ref="A1:H8"/>
    <mergeCell ref="C10:C11"/>
    <mergeCell ref="B10:B11"/>
    <mergeCell ref="D10:D11"/>
    <mergeCell ref="E10:E11"/>
    <mergeCell ref="F10:F11"/>
  </mergeCells>
  <conditionalFormatting sqref="D12">
    <cfRule type="duplicateValues" dxfId="11" priority="27"/>
  </conditionalFormatting>
  <conditionalFormatting sqref="D31">
    <cfRule type="duplicateValues" dxfId="10" priority="9"/>
  </conditionalFormatting>
  <conditionalFormatting sqref="D32">
    <cfRule type="duplicateValues" dxfId="9" priority="7"/>
  </conditionalFormatting>
  <conditionalFormatting sqref="D33:D43">
    <cfRule type="duplicateValues" dxfId="8" priority="8"/>
  </conditionalFormatting>
  <conditionalFormatting sqref="D44">
    <cfRule type="duplicateValues" dxfId="7" priority="6"/>
  </conditionalFormatting>
  <conditionalFormatting sqref="D45">
    <cfRule type="duplicateValues" dxfId="6" priority="5"/>
  </conditionalFormatting>
  <conditionalFormatting sqref="D46">
    <cfRule type="duplicateValues" dxfId="5" priority="4"/>
  </conditionalFormatting>
  <conditionalFormatting sqref="D47:D48">
    <cfRule type="duplicateValues" dxfId="4" priority="3"/>
  </conditionalFormatting>
  <conditionalFormatting sqref="C49">
    <cfRule type="duplicateValues" dxfId="3" priority="2"/>
  </conditionalFormatting>
  <conditionalFormatting sqref="C49">
    <cfRule type="duplicateValues" dxfId="2" priority="1"/>
  </conditionalFormatting>
  <conditionalFormatting sqref="D13:D30">
    <cfRule type="duplicateValues" dxfId="1" priority="31"/>
  </conditionalFormatting>
  <conditionalFormatting sqref="D12:D48">
    <cfRule type="duplicateValues" dxfId="0" priority="33"/>
  </conditionalFormatting>
  <pageMargins left="0.7" right="0.7" top="0.75" bottom="0.75" header="0.3" footer="0.3"/>
  <pageSetup paperSize="5" scale="6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23"/>
  <sheetViews>
    <sheetView workbookViewId="0">
      <selection activeCell="C23" sqref="C23"/>
    </sheetView>
  </sheetViews>
  <sheetFormatPr baseColWidth="10" defaultRowHeight="14.4" x14ac:dyDescent="0.3"/>
  <sheetData>
    <row r="1" spans="2:3" x14ac:dyDescent="0.3">
      <c r="B1" s="11">
        <v>83.5</v>
      </c>
      <c r="C1" s="12">
        <f t="shared" ref="C1:C14" si="0">SUM(B1)</f>
        <v>83.5</v>
      </c>
    </row>
    <row r="2" spans="2:3" x14ac:dyDescent="0.3">
      <c r="B2" s="11">
        <v>152</v>
      </c>
      <c r="C2" s="12">
        <f t="shared" si="0"/>
        <v>152</v>
      </c>
    </row>
    <row r="3" spans="2:3" x14ac:dyDescent="0.3">
      <c r="B3" s="11">
        <v>169.5</v>
      </c>
      <c r="C3" s="12">
        <f t="shared" si="0"/>
        <v>169.5</v>
      </c>
    </row>
    <row r="4" spans="2:3" x14ac:dyDescent="0.3">
      <c r="B4" s="11">
        <v>634</v>
      </c>
      <c r="C4" s="12">
        <f t="shared" si="0"/>
        <v>634</v>
      </c>
    </row>
    <row r="5" spans="2:3" x14ac:dyDescent="0.3">
      <c r="B5" s="11">
        <v>396</v>
      </c>
      <c r="C5" s="12">
        <f t="shared" si="0"/>
        <v>396</v>
      </c>
    </row>
    <row r="6" spans="2:3" x14ac:dyDescent="0.3">
      <c r="B6" s="11">
        <v>687</v>
      </c>
      <c r="C6" s="12">
        <f t="shared" si="0"/>
        <v>687</v>
      </c>
    </row>
    <row r="7" spans="2:3" x14ac:dyDescent="0.3">
      <c r="B7" s="11">
        <v>1050</v>
      </c>
      <c r="C7" s="12">
        <f t="shared" si="0"/>
        <v>1050</v>
      </c>
    </row>
    <row r="8" spans="2:3" x14ac:dyDescent="0.3">
      <c r="B8" s="11">
        <v>966</v>
      </c>
      <c r="C8" s="12">
        <f t="shared" si="0"/>
        <v>966</v>
      </c>
    </row>
    <row r="9" spans="2:3" x14ac:dyDescent="0.3">
      <c r="B9" s="11">
        <v>848</v>
      </c>
      <c r="C9" s="12">
        <f t="shared" si="0"/>
        <v>848</v>
      </c>
    </row>
    <row r="10" spans="2:3" x14ac:dyDescent="0.3">
      <c r="B10" s="11">
        <v>90</v>
      </c>
      <c r="C10" s="12">
        <f t="shared" si="0"/>
        <v>90</v>
      </c>
    </row>
    <row r="11" spans="2:3" x14ac:dyDescent="0.3">
      <c r="B11" s="11">
        <v>1550</v>
      </c>
      <c r="C11" s="12">
        <f t="shared" si="0"/>
        <v>1550</v>
      </c>
    </row>
    <row r="12" spans="2:3" x14ac:dyDescent="0.3">
      <c r="B12" s="11">
        <v>1725</v>
      </c>
      <c r="C12" s="12">
        <f t="shared" si="0"/>
        <v>1725</v>
      </c>
    </row>
    <row r="13" spans="2:3" x14ac:dyDescent="0.3">
      <c r="B13" s="11">
        <v>1737.5</v>
      </c>
      <c r="C13" s="12">
        <f t="shared" si="0"/>
        <v>1737.5</v>
      </c>
    </row>
    <row r="14" spans="2:3" x14ac:dyDescent="0.3">
      <c r="B14" s="11">
        <v>94</v>
      </c>
      <c r="C14" s="12">
        <f t="shared" si="0"/>
        <v>94</v>
      </c>
    </row>
    <row r="15" spans="2:3" x14ac:dyDescent="0.3">
      <c r="B15" s="11"/>
    </row>
    <row r="16" spans="2:3" x14ac:dyDescent="0.3">
      <c r="B16" s="11">
        <v>643.5</v>
      </c>
      <c r="C16" s="12">
        <f>SUM(B16)</f>
        <v>643.5</v>
      </c>
    </row>
    <row r="17" spans="2:3" x14ac:dyDescent="0.3">
      <c r="B17" s="11">
        <v>639.5</v>
      </c>
      <c r="C17" s="12">
        <f>SUM(B17)</f>
        <v>639.5</v>
      </c>
    </row>
    <row r="18" spans="2:3" x14ac:dyDescent="0.3">
      <c r="B18" s="11"/>
    </row>
    <row r="19" spans="2:3" x14ac:dyDescent="0.3">
      <c r="B19" s="11">
        <v>102.5</v>
      </c>
      <c r="C19" s="12">
        <f>SUM(B19)</f>
        <v>102.5</v>
      </c>
    </row>
    <row r="20" spans="2:3" x14ac:dyDescent="0.3">
      <c r="B20" s="11">
        <v>124</v>
      </c>
      <c r="C20" s="12">
        <f>SUM(B20)</f>
        <v>124</v>
      </c>
    </row>
    <row r="21" spans="2:3" x14ac:dyDescent="0.3">
      <c r="B21" s="11">
        <v>124</v>
      </c>
      <c r="C21" s="12">
        <f>SUM(B21)</f>
        <v>124</v>
      </c>
    </row>
    <row r="23" spans="2:3" x14ac:dyDescent="0.3">
      <c r="B23" s="12">
        <f>SUM(B1:B22)</f>
        <v>11816</v>
      </c>
      <c r="C23" s="12">
        <f>SUM(B23)</f>
        <v>11816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Viaticos</vt:lpstr>
      <vt:lpstr>Hoja1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Tintilla</dc:creator>
  <cp:lastModifiedBy>Flope</cp:lastModifiedBy>
  <cp:lastPrinted>2021-12-23T16:55:29Z</cp:lastPrinted>
  <dcterms:created xsi:type="dcterms:W3CDTF">2019-12-06T18:14:21Z</dcterms:created>
  <dcterms:modified xsi:type="dcterms:W3CDTF">2022-10-11T18:18:15Z</dcterms:modified>
</cp:coreProperties>
</file>